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ecovery Page\Credit Card Data\Data source\August 13 Fourth Update\"/>
    </mc:Choice>
  </mc:AlternateContent>
  <xr:revisionPtr revIDLastSave="0" documentId="8_{D79E697E-7868-4AA7-8FAB-C9ED516B4E44}" xr6:coauthVersionLast="45" xr6:coauthVersionMax="45" xr10:uidLastSave="{00000000-0000-0000-0000-000000000000}"/>
  <bookViews>
    <workbookView xWindow="30150" yWindow="495" windowWidth="23445" windowHeight="15105" xr2:uid="{6484B66B-9D0A-48D0-AFCA-2FE47B4CF17D}"/>
  </bookViews>
  <sheets>
    <sheet name="Monthly Card Spending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4" i="4" l="1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5" i="4"/>
  <c r="U6" i="4"/>
</calcChain>
</file>

<file path=xl/sharedStrings.xml><?xml version="1.0" encoding="utf-8"?>
<sst xmlns="http://schemas.openxmlformats.org/spreadsheetml/2006/main" count="66" uniqueCount="50">
  <si>
    <t>March, 2020</t>
  </si>
  <si>
    <t>April, 2020</t>
  </si>
  <si>
    <t>May, 2020</t>
  </si>
  <si>
    <t>Median</t>
  </si>
  <si>
    <t>Furniture and Home Furnishings Stores</t>
  </si>
  <si>
    <t>Electronics and Appliance Stores</t>
  </si>
  <si>
    <t>Building Material and Garden Equip and Supplies Dlrs</t>
  </si>
  <si>
    <t>Food and Beverage Stores</t>
  </si>
  <si>
    <t>Health and Personal Care Stores</t>
  </si>
  <si>
    <t>Gasoline Stations</t>
  </si>
  <si>
    <t>Clothing and Clothing Accessories Stores</t>
  </si>
  <si>
    <t>Sporting Goods, Hobby, Musical Instr, and Book Stores</t>
  </si>
  <si>
    <t>General Merchandise Stores</t>
  </si>
  <si>
    <t>Miscellaneous Store Retailers</t>
  </si>
  <si>
    <t>Nonstore Retailers</t>
  </si>
  <si>
    <t>Total retail and food service, excluding nonstore</t>
  </si>
  <si>
    <t>-</t>
  </si>
  <si>
    <t>Industry</t>
  </si>
  <si>
    <t>NAICS code</t>
  </si>
  <si>
    <t>1. The retail total for Fiserv is based on Aladangady and others (2019) and excludes gasoline stations.</t>
  </si>
  <si>
    <t>Lower bound</t>
  </si>
  <si>
    <t>4. Month-over-month growth rates are computed after adjusting for day-of-week, month, and year effects, based on daily data. They are based on the median estimates of the monthly level.</t>
  </si>
  <si>
    <t>3. These monthly values represent the predicted percentage difference from the typical level of spending after adjusting for day-of-week, month, and year effects, based on daily data.</t>
  </si>
  <si>
    <t>[Percent]</t>
  </si>
  <si>
    <t>April–May</t>
  </si>
  <si>
    <t>March–April</t>
  </si>
  <si>
    <t>Feb.–March</t>
  </si>
  <si>
    <r>
      <t>Lower bound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</si>
  <si>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NAICS     North American Industry Classification System</t>
  </si>
  <si>
    <r>
      <t>February, 2020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</si>
  <si>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Month-over-Month Growth (percent)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</si>
  <si>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Total retail and food service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</si>
  <si>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Monthly Event Study of Spending Using Card Transactions for Selected NAICS Categories</t>
  </si>
  <si>
    <r>
      <t>Upper bound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</si>
  <si>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Upper bound</t>
  </si>
  <si>
    <t>June, 2020</t>
  </si>
  <si>
    <t>Ambulatory Health Care Services</t>
  </si>
  <si>
    <t>Amusement, Gambling, and Recreation Industries</t>
  </si>
  <si>
    <t>Accommodation</t>
  </si>
  <si>
    <t>Food Services and Drinking Places</t>
  </si>
  <si>
    <t>Repair and Maintenance</t>
  </si>
  <si>
    <t>Personal and Laundry Services</t>
  </si>
  <si>
    <t>Automotive Parts, Accessories, and Tire Stores</t>
  </si>
  <si>
    <t>July, 2020</t>
  </si>
  <si>
    <t>N/A</t>
  </si>
  <si>
    <r>
      <t>N/A</t>
    </r>
    <r>
      <rPr>
        <vertAlign val="superscript"/>
        <sz val="11"/>
        <color theme="1"/>
        <rFont val="Calibri"/>
        <family val="2"/>
        <scheme val="minor"/>
      </rPr>
      <t>5</t>
    </r>
  </si>
  <si>
    <t>May–June</t>
  </si>
  <si>
    <t>June–July</t>
  </si>
  <si>
    <t>2. Lower and upper bounds represent 95% confidence bounds. See methodology described in https://www.bea.gov/system/files/papers/BEA-WP2020-5_0.pdf.</t>
  </si>
  <si>
    <t>5. N/A: No data were provided by Fiserv for this industry in this month, or there were not sufficient monthly data to produce an estimate.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</si>
</sst>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rgb="FF000000"/>
      <name val="Segoe U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quotePrefix="1" applyFill="1"/>
    <xf numFmtId="0" fontId="0" fillId="0" borderId="0" xfId="0" applyFill="1" applyBorder="1"/>
    <xf numFmtId="166" fontId="0" fillId="0" borderId="0" xfId="0" applyNumberFormat="1" applyFill="1" applyAlignment="1">
      <alignment horizontal="center"/>
    </xf>
    <xf numFmtId="0" fontId="2" fillId="0" borderId="0" xfId="0" applyFont="1" applyFill="1"/>
    <xf numFmtId="166" fontId="0" fillId="0" borderId="2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0" fillId="0" borderId="10" xfId="0" applyNumberForma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/>
    <xf numFmtId="166" fontId="2" fillId="0" borderId="8" xfId="0" applyNumberFormat="1" applyFont="1" applyFill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166" fontId="2" fillId="0" borderId="9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166" fontId="0" fillId="0" borderId="3" xfId="0" applyNumberFormat="1" applyFont="1" applyFill="1" applyBorder="1" applyAlignment="1">
      <alignment horizontal="center"/>
    </xf>
    <xf numFmtId="17" fontId="2" fillId="0" borderId="6" xfId="0" quotePrefix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quotePrefix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97CB4-6F19-4B3B-ACF8-5902C5BC2706}">
  <dimension ref="A1:Y31"/>
  <sheetViews>
    <sheetView tabSelected="1" workbookViewId="0">
      <selection activeCell="I28" sqref="I28"/>
    </sheetView>
  </sheetViews>
  <sheetFormatPr defaultColWidth="9.109375" defaultRowHeight="14.4" x14ac:dyDescent="0.3"/>
  <cols>
    <col min="1" max="1" width="49.6640625" style="1" bestFit="1" customWidth="1"/>
    <col min="2" max="2" width="11.6640625" style="2" bestFit="1" customWidth="1"/>
    <col min="3" max="3" width="16.109375" style="2" bestFit="1" customWidth="1"/>
    <col min="4" max="4" width="15.6640625" style="2" bestFit="1" customWidth="1"/>
    <col min="5" max="6" width="16.109375" style="2" bestFit="1" customWidth="1"/>
    <col min="7" max="7" width="15.6640625" style="2" bestFit="1" customWidth="1"/>
    <col min="8" max="9" width="16.109375" style="2" bestFit="1" customWidth="1"/>
    <col min="10" max="10" width="15.6640625" style="2" bestFit="1" customWidth="1"/>
    <col min="11" max="12" width="16.109375" style="2" bestFit="1" customWidth="1"/>
    <col min="13" max="13" width="15.6640625" style="2" bestFit="1" customWidth="1"/>
    <col min="14" max="14" width="16.109375" style="2" bestFit="1" customWidth="1"/>
    <col min="15" max="20" width="16.109375" style="2" customWidth="1"/>
    <col min="21" max="24" width="12.44140625" style="2" customWidth="1"/>
    <col min="25" max="25" width="12.44140625" style="1" customWidth="1"/>
    <col min="26" max="16384" width="9.109375" style="1"/>
  </cols>
  <sheetData>
    <row r="1" spans="1:25" ht="15" x14ac:dyDescent="0.35">
      <c r="A1" s="23" t="s">
        <v>32</v>
      </c>
    </row>
    <row r="2" spans="1:25" x14ac:dyDescent="0.3">
      <c r="A2" s="9" t="s">
        <v>23</v>
      </c>
    </row>
    <row r="3" spans="1:25" s="7" customFormat="1" ht="16.2" x14ac:dyDescent="0.3">
      <c r="A3" s="19"/>
      <c r="B3" s="24"/>
      <c r="C3" s="29" t="s">
        <v>29</v>
      </c>
      <c r="D3" s="30"/>
      <c r="E3" s="31"/>
      <c r="F3" s="29" t="s">
        <v>0</v>
      </c>
      <c r="G3" s="30"/>
      <c r="H3" s="31"/>
      <c r="I3" s="32" t="s">
        <v>1</v>
      </c>
      <c r="J3" s="30"/>
      <c r="K3" s="31"/>
      <c r="L3" s="32" t="s">
        <v>2</v>
      </c>
      <c r="M3" s="30"/>
      <c r="N3" s="31"/>
      <c r="O3" s="33" t="s">
        <v>35</v>
      </c>
      <c r="P3" s="30"/>
      <c r="Q3" s="31"/>
      <c r="R3" s="26"/>
      <c r="S3" s="25" t="s">
        <v>43</v>
      </c>
      <c r="T3" s="25"/>
      <c r="U3" s="34" t="s">
        <v>30</v>
      </c>
      <c r="V3" s="30"/>
      <c r="W3" s="30"/>
      <c r="X3" s="30"/>
      <c r="Y3" s="30"/>
    </row>
    <row r="4" spans="1:25" s="7" customFormat="1" ht="16.2" x14ac:dyDescent="0.3">
      <c r="A4" s="13" t="s">
        <v>17</v>
      </c>
      <c r="B4" s="14" t="s">
        <v>18</v>
      </c>
      <c r="C4" s="15" t="s">
        <v>27</v>
      </c>
      <c r="D4" s="16" t="s">
        <v>3</v>
      </c>
      <c r="E4" s="15" t="s">
        <v>33</v>
      </c>
      <c r="F4" s="15" t="s">
        <v>20</v>
      </c>
      <c r="G4" s="16" t="s">
        <v>3</v>
      </c>
      <c r="H4" s="17" t="s">
        <v>34</v>
      </c>
      <c r="I4" s="15" t="s">
        <v>20</v>
      </c>
      <c r="J4" s="16" t="s">
        <v>3</v>
      </c>
      <c r="K4" s="17" t="s">
        <v>34</v>
      </c>
      <c r="L4" s="15" t="s">
        <v>20</v>
      </c>
      <c r="M4" s="16" t="s">
        <v>3</v>
      </c>
      <c r="N4" s="17" t="s">
        <v>34</v>
      </c>
      <c r="O4" s="15" t="s">
        <v>20</v>
      </c>
      <c r="P4" s="16" t="s">
        <v>3</v>
      </c>
      <c r="Q4" s="17" t="s">
        <v>34</v>
      </c>
      <c r="R4" s="16" t="s">
        <v>20</v>
      </c>
      <c r="S4" s="16" t="s">
        <v>3</v>
      </c>
      <c r="T4" s="16" t="s">
        <v>34</v>
      </c>
      <c r="U4" s="18" t="s">
        <v>26</v>
      </c>
      <c r="V4" s="14" t="s">
        <v>25</v>
      </c>
      <c r="W4" s="14" t="s">
        <v>24</v>
      </c>
      <c r="X4" s="14" t="s">
        <v>46</v>
      </c>
      <c r="Y4" s="14" t="s">
        <v>47</v>
      </c>
    </row>
    <row r="5" spans="1:25" x14ac:dyDescent="0.3">
      <c r="A5" s="1" t="s">
        <v>4</v>
      </c>
      <c r="B5" s="2">
        <v>442</v>
      </c>
      <c r="C5" s="10">
        <v>-8.9588000000000001</v>
      </c>
      <c r="D5" s="11">
        <v>1.4429000000000001</v>
      </c>
      <c r="E5" s="12">
        <v>13.273999999999999</v>
      </c>
      <c r="F5" s="10">
        <v>-32.061</v>
      </c>
      <c r="G5" s="11">
        <v>-24.254000000000001</v>
      </c>
      <c r="H5" s="12">
        <v>-15.259</v>
      </c>
      <c r="I5" s="10">
        <v>-49.805999999999997</v>
      </c>
      <c r="J5" s="11">
        <v>-44.194000000000003</v>
      </c>
      <c r="K5" s="12">
        <v>-37.645000000000003</v>
      </c>
      <c r="L5" s="10">
        <v>-15.748000000000001</v>
      </c>
      <c r="M5" s="11">
        <v>-6.2599</v>
      </c>
      <c r="N5" s="12">
        <v>4.5045999999999999</v>
      </c>
      <c r="O5" s="10">
        <v>7.2204000000000006</v>
      </c>
      <c r="P5" s="11">
        <v>19.151</v>
      </c>
      <c r="Q5" s="12">
        <v>32.884</v>
      </c>
      <c r="R5" s="8">
        <v>6.8712</v>
      </c>
      <c r="S5" s="8">
        <v>18.913</v>
      </c>
      <c r="T5" s="8">
        <v>32.375</v>
      </c>
      <c r="U5" s="28">
        <f t="shared" ref="U5" si="0">((G5/100+1)/(D5/100+1)-1)*100</f>
        <v>-25.331393325703424</v>
      </c>
      <c r="V5" s="11">
        <v>-26.324822432867744</v>
      </c>
      <c r="W5" s="11">
        <v>67.974948930222553</v>
      </c>
      <c r="X5" s="8">
        <v>27.107822586065101</v>
      </c>
      <c r="Y5" s="8">
        <v>-0.19974654010457282</v>
      </c>
    </row>
    <row r="6" spans="1:25" ht="16.2" x14ac:dyDescent="0.3">
      <c r="A6" s="1" t="s">
        <v>5</v>
      </c>
      <c r="B6" s="2">
        <v>443</v>
      </c>
      <c r="C6" s="10">
        <v>-8.0838000000000001</v>
      </c>
      <c r="D6" s="11">
        <v>-0.19902</v>
      </c>
      <c r="E6" s="12">
        <v>8.5725999999999996</v>
      </c>
      <c r="F6" s="10">
        <v>-12.570999999999998</v>
      </c>
      <c r="G6" s="11">
        <v>-5.0724999999999998</v>
      </c>
      <c r="H6" s="12">
        <v>2.8502999999999998</v>
      </c>
      <c r="I6" s="10">
        <v>-0.55798999999999999</v>
      </c>
      <c r="J6" s="11">
        <v>8.0604999999999993</v>
      </c>
      <c r="K6" s="12">
        <v>17.207000000000001</v>
      </c>
      <c r="L6" s="10">
        <v>14.41</v>
      </c>
      <c r="M6" s="11">
        <v>23.952999999999999</v>
      </c>
      <c r="N6" s="12">
        <v>34.649000000000001</v>
      </c>
      <c r="O6" s="10">
        <v>12.103</v>
      </c>
      <c r="P6" s="11">
        <v>21.710999999999999</v>
      </c>
      <c r="Q6" s="12">
        <v>32.007999999999996</v>
      </c>
      <c r="R6" s="8" t="s">
        <v>45</v>
      </c>
      <c r="S6" s="8" t="s">
        <v>44</v>
      </c>
      <c r="T6" s="8" t="s">
        <v>44</v>
      </c>
      <c r="U6" s="28">
        <f>((G6/100+1)/(D6/100+1)-1)*100</f>
        <v>-4.8831985417377659</v>
      </c>
      <c r="V6" s="11">
        <v>13.834768639224681</v>
      </c>
      <c r="W6" s="11">
        <v>14.707039112349097</v>
      </c>
      <c r="X6" s="8">
        <v>-1.8087500907602139</v>
      </c>
      <c r="Y6" s="8" t="s">
        <v>44</v>
      </c>
    </row>
    <row r="7" spans="1:25" x14ac:dyDescent="0.3">
      <c r="A7" s="1" t="s">
        <v>6</v>
      </c>
      <c r="B7" s="2">
        <v>444</v>
      </c>
      <c r="C7" s="10">
        <v>-12.458</v>
      </c>
      <c r="D7" s="11">
        <v>6.1104000000000003</v>
      </c>
      <c r="E7" s="12">
        <v>29.059000000000001</v>
      </c>
      <c r="F7" s="10">
        <v>-9.6801999999999992</v>
      </c>
      <c r="G7" s="11">
        <v>9.3276000000000003</v>
      </c>
      <c r="H7" s="12">
        <v>33.134</v>
      </c>
      <c r="I7" s="10">
        <v>-2.0859999999999999</v>
      </c>
      <c r="J7" s="11">
        <v>18.617000000000001</v>
      </c>
      <c r="K7" s="12">
        <v>44.342999999999996</v>
      </c>
      <c r="L7" s="10">
        <v>8.2844999999999995</v>
      </c>
      <c r="M7" s="11">
        <v>31.155999999999999</v>
      </c>
      <c r="N7" s="12">
        <v>58.672000000000004</v>
      </c>
      <c r="O7" s="10">
        <v>3.6208999999999998</v>
      </c>
      <c r="P7" s="11">
        <v>26.268000000000001</v>
      </c>
      <c r="Q7" s="12">
        <v>52.847000000000001</v>
      </c>
      <c r="R7" s="8">
        <v>0.75929000000000002</v>
      </c>
      <c r="S7" s="8">
        <v>21.669</v>
      </c>
      <c r="T7" s="8">
        <v>47.893999999999998</v>
      </c>
      <c r="U7" s="28">
        <f t="shared" ref="U7:U24" si="1">((G7/100+1)/(D7/100+1)-1)*100</f>
        <v>3.0319365491035644</v>
      </c>
      <c r="V7" s="11">
        <v>8.4968480054441908</v>
      </c>
      <c r="W7" s="11">
        <v>10.570997411838112</v>
      </c>
      <c r="X7" s="8">
        <v>-3.7268596175546675</v>
      </c>
      <c r="Y7" s="8">
        <v>-3.6422529857129238</v>
      </c>
    </row>
    <row r="8" spans="1:25" x14ac:dyDescent="0.3">
      <c r="A8" s="1" t="s">
        <v>7</v>
      </c>
      <c r="B8" s="2">
        <v>445</v>
      </c>
      <c r="C8" s="10">
        <v>-3.5636000000000001</v>
      </c>
      <c r="D8" s="11">
        <v>1.9035</v>
      </c>
      <c r="E8" s="12">
        <v>7.7151999999999994</v>
      </c>
      <c r="F8" s="10">
        <v>26.972000000000001</v>
      </c>
      <c r="G8" s="11">
        <v>34.044999999999995</v>
      </c>
      <c r="H8" s="12">
        <v>41.597999999999999</v>
      </c>
      <c r="I8" s="10">
        <v>17.513000000000002</v>
      </c>
      <c r="J8" s="11">
        <v>24.064</v>
      </c>
      <c r="K8" s="12">
        <v>30.835000000000001</v>
      </c>
      <c r="L8" s="10">
        <v>14.799999999999999</v>
      </c>
      <c r="M8" s="11">
        <v>21.195</v>
      </c>
      <c r="N8" s="12">
        <v>27.916</v>
      </c>
      <c r="O8" s="10">
        <v>13.428999999999998</v>
      </c>
      <c r="P8" s="11">
        <v>19.75</v>
      </c>
      <c r="Q8" s="12">
        <v>26.345000000000002</v>
      </c>
      <c r="R8" s="8">
        <v>7.0420999999999996</v>
      </c>
      <c r="S8" s="8">
        <v>12.973000000000001</v>
      </c>
      <c r="T8" s="8">
        <v>19.222000000000001</v>
      </c>
      <c r="U8" s="28">
        <f t="shared" si="1"/>
        <v>31.541114878291722</v>
      </c>
      <c r="V8" s="11">
        <v>-7.4460069379685851</v>
      </c>
      <c r="W8" s="11">
        <v>-2.3125161207118827</v>
      </c>
      <c r="X8" s="8">
        <v>-1.1922934114443673</v>
      </c>
      <c r="Y8" s="8">
        <v>-5.6592901878914521</v>
      </c>
    </row>
    <row r="9" spans="1:25" x14ac:dyDescent="0.3">
      <c r="A9" s="1" t="s">
        <v>8</v>
      </c>
      <c r="B9" s="2">
        <v>446</v>
      </c>
      <c r="C9" s="10">
        <v>-10.585000000000001</v>
      </c>
      <c r="D9" s="11">
        <v>0.93395000000000006</v>
      </c>
      <c r="E9" s="12">
        <v>13.994999999999999</v>
      </c>
      <c r="F9" s="10">
        <v>3.8449999999999998</v>
      </c>
      <c r="G9" s="11">
        <v>17.27</v>
      </c>
      <c r="H9" s="12">
        <v>32.363</v>
      </c>
      <c r="I9" s="10">
        <v>-20.07</v>
      </c>
      <c r="J9" s="11">
        <v>-9.8191000000000006</v>
      </c>
      <c r="K9" s="12">
        <v>1.9415000000000002</v>
      </c>
      <c r="L9" s="8">
        <v>-12.741</v>
      </c>
      <c r="M9" s="8">
        <v>-1.7409000000000001</v>
      </c>
      <c r="N9" s="8">
        <v>10.63</v>
      </c>
      <c r="O9" s="10">
        <v>-12.308</v>
      </c>
      <c r="P9" s="11">
        <v>-1.2569000000000001</v>
      </c>
      <c r="Q9" s="12">
        <v>11.715</v>
      </c>
      <c r="R9" s="8">
        <v>-8.5179000000000009</v>
      </c>
      <c r="S9" s="8">
        <v>2.9380000000000002</v>
      </c>
      <c r="T9" s="8">
        <v>16.175000000000001</v>
      </c>
      <c r="U9" s="28">
        <f t="shared" si="1"/>
        <v>16.184891208557683</v>
      </c>
      <c r="V9" s="11">
        <v>-23.099769762087497</v>
      </c>
      <c r="W9" s="11">
        <v>8.957772654741758</v>
      </c>
      <c r="X9" s="8">
        <v>0.49257524239485484</v>
      </c>
      <c r="Y9" s="8">
        <v>4.2482968430199275</v>
      </c>
    </row>
    <row r="10" spans="1:25" x14ac:dyDescent="0.3">
      <c r="A10" s="1" t="s">
        <v>9</v>
      </c>
      <c r="B10" s="2">
        <v>447</v>
      </c>
      <c r="C10" s="10">
        <v>-6.2013999999999996</v>
      </c>
      <c r="D10" s="11">
        <v>-2.3041</v>
      </c>
      <c r="E10" s="12">
        <v>1.7873000000000001</v>
      </c>
      <c r="F10" s="10">
        <v>-27.518999999999998</v>
      </c>
      <c r="G10" s="11">
        <v>-24.486000000000001</v>
      </c>
      <c r="H10" s="12">
        <v>-21.291</v>
      </c>
      <c r="I10" s="10">
        <v>-48.149000000000001</v>
      </c>
      <c r="J10" s="11">
        <v>-45.995000000000005</v>
      </c>
      <c r="K10" s="12">
        <v>-43.724000000000004</v>
      </c>
      <c r="L10" s="8">
        <v>-38.207000000000001</v>
      </c>
      <c r="M10" s="8">
        <v>-35.614000000000004</v>
      </c>
      <c r="N10" s="8">
        <v>-32.965000000000003</v>
      </c>
      <c r="O10" s="10">
        <v>-27.900000000000002</v>
      </c>
      <c r="P10" s="11">
        <v>-24.834</v>
      </c>
      <c r="Q10" s="12">
        <v>-21.672000000000001</v>
      </c>
      <c r="R10" s="8">
        <v>-25.411000000000001</v>
      </c>
      <c r="S10" s="8">
        <v>-22.265999999999998</v>
      </c>
      <c r="T10" s="8">
        <v>-18.990000000000002</v>
      </c>
      <c r="U10" s="28">
        <f t="shared" si="1"/>
        <v>-22.705046987642262</v>
      </c>
      <c r="V10" s="11">
        <v>-28.483460020658434</v>
      </c>
      <c r="W10" s="11">
        <v>19.222294232015578</v>
      </c>
      <c r="X10" s="8">
        <v>16.742770167427711</v>
      </c>
      <c r="Y10" s="8">
        <v>3.4164382832663653</v>
      </c>
    </row>
    <row r="11" spans="1:25" x14ac:dyDescent="0.3">
      <c r="A11" s="1" t="s">
        <v>10</v>
      </c>
      <c r="B11" s="2">
        <v>448</v>
      </c>
      <c r="C11" s="10">
        <v>-8.3697999999999997</v>
      </c>
      <c r="D11" s="11">
        <v>-0.11452000000000001</v>
      </c>
      <c r="E11" s="12">
        <v>9.088000000000001</v>
      </c>
      <c r="F11" s="10">
        <v>-47.530999999999999</v>
      </c>
      <c r="G11" s="11">
        <v>-42.506</v>
      </c>
      <c r="H11" s="12">
        <v>-37.224000000000004</v>
      </c>
      <c r="I11" s="10">
        <v>-70.191000000000003</v>
      </c>
      <c r="J11" s="11">
        <v>-67.501999999999995</v>
      </c>
      <c r="K11" s="12">
        <v>-64.486000000000004</v>
      </c>
      <c r="L11" s="8">
        <v>-51.863000000000007</v>
      </c>
      <c r="M11" s="8">
        <v>-47.576000000000001</v>
      </c>
      <c r="N11" s="8">
        <v>-42.988999999999997</v>
      </c>
      <c r="O11" s="10">
        <v>-21.513999999999999</v>
      </c>
      <c r="P11" s="11">
        <v>-14.621</v>
      </c>
      <c r="Q11" s="12">
        <v>-7.0622000000000007</v>
      </c>
      <c r="R11" s="8">
        <v>-15.437999999999999</v>
      </c>
      <c r="S11" s="8">
        <v>-7.8597999999999999</v>
      </c>
      <c r="T11" s="8">
        <v>0.30603000000000002</v>
      </c>
      <c r="U11" s="28">
        <f t="shared" si="1"/>
        <v>-42.440082382344258</v>
      </c>
      <c r="V11" s="11">
        <v>-43.475840957317281</v>
      </c>
      <c r="W11" s="11">
        <v>61.314542433380502</v>
      </c>
      <c r="X11" s="8">
        <v>62.862429421638936</v>
      </c>
      <c r="Y11" s="8">
        <v>7.9190433244708869</v>
      </c>
    </row>
    <row r="12" spans="1:25" x14ac:dyDescent="0.3">
      <c r="A12" s="1" t="s">
        <v>11</v>
      </c>
      <c r="B12" s="2">
        <v>451</v>
      </c>
      <c r="C12" s="10">
        <v>-8.1791</v>
      </c>
      <c r="D12" s="11">
        <v>-3.9522000000000002E-2</v>
      </c>
      <c r="E12" s="12">
        <v>8.7108000000000008</v>
      </c>
      <c r="F12" s="10">
        <v>-11.881</v>
      </c>
      <c r="G12" s="11">
        <v>-4.2126999999999999</v>
      </c>
      <c r="H12" s="12">
        <v>3.8558000000000003</v>
      </c>
      <c r="I12" s="10">
        <v>-29.73</v>
      </c>
      <c r="J12" s="11">
        <v>-23.552</v>
      </c>
      <c r="K12" s="12">
        <v>-16.952000000000002</v>
      </c>
      <c r="L12" s="8">
        <v>1.2406000000000001</v>
      </c>
      <c r="M12" s="8">
        <v>9.904399999999999</v>
      </c>
      <c r="N12" s="8">
        <v>19.154</v>
      </c>
      <c r="O12" s="10">
        <v>27.297000000000001</v>
      </c>
      <c r="P12" s="11">
        <v>38.298000000000002</v>
      </c>
      <c r="Q12" s="12">
        <v>50.239999999999995</v>
      </c>
      <c r="R12" s="8">
        <v>19.509999999999998</v>
      </c>
      <c r="S12" s="8">
        <v>29.543000000000003</v>
      </c>
      <c r="T12" s="8">
        <v>40.777999999999999</v>
      </c>
      <c r="U12" s="28">
        <f t="shared" si="1"/>
        <v>-4.1748279755124855</v>
      </c>
      <c r="V12" s="11">
        <v>-20.189837274878808</v>
      </c>
      <c r="W12" s="11">
        <v>43.763604018417723</v>
      </c>
      <c r="X12" s="8">
        <v>25.834816440470078</v>
      </c>
      <c r="Y12" s="8">
        <v>-6.3305326179698751</v>
      </c>
    </row>
    <row r="13" spans="1:25" x14ac:dyDescent="0.3">
      <c r="A13" s="1" t="s">
        <v>12</v>
      </c>
      <c r="B13" s="2">
        <v>452</v>
      </c>
      <c r="C13" s="10">
        <v>-7.9993999999999996</v>
      </c>
      <c r="D13" s="11">
        <v>-0.93300999999999989</v>
      </c>
      <c r="E13" s="12">
        <v>6.8100999999999994</v>
      </c>
      <c r="F13" s="10">
        <v>-10.069000000000001</v>
      </c>
      <c r="G13" s="11">
        <v>-3.1916000000000002</v>
      </c>
      <c r="H13" s="12">
        <v>4.2179000000000002</v>
      </c>
      <c r="I13" s="10">
        <v>-14.513999999999999</v>
      </c>
      <c r="J13" s="11">
        <v>-7.9638</v>
      </c>
      <c r="K13" s="12">
        <v>-0.81724999999999992</v>
      </c>
      <c r="L13" s="8">
        <v>-0.11774000000000001</v>
      </c>
      <c r="M13" s="8">
        <v>7.5342000000000002</v>
      </c>
      <c r="N13" s="8">
        <v>15.690000000000001</v>
      </c>
      <c r="O13" s="10">
        <v>5.2569999999999997</v>
      </c>
      <c r="P13" s="11">
        <v>13.343</v>
      </c>
      <c r="Q13" s="12">
        <v>22.016999999999999</v>
      </c>
      <c r="R13" s="8">
        <v>1.5072000000000001</v>
      </c>
      <c r="S13" s="8">
        <v>9.3984000000000005</v>
      </c>
      <c r="T13" s="8">
        <v>17.777000000000001</v>
      </c>
      <c r="U13" s="28">
        <f t="shared" si="1"/>
        <v>-2.2798613342345453</v>
      </c>
      <c r="V13" s="11">
        <v>-4.9295309084748773</v>
      </c>
      <c r="W13" s="11">
        <v>16.839026383097089</v>
      </c>
      <c r="X13" s="8">
        <v>5.4018163523790408</v>
      </c>
      <c r="Y13" s="8">
        <v>-3.4802325683985669</v>
      </c>
    </row>
    <row r="14" spans="1:25" x14ac:dyDescent="0.3">
      <c r="A14" s="1" t="s">
        <v>13</v>
      </c>
      <c r="B14" s="2">
        <v>453</v>
      </c>
      <c r="C14" s="10">
        <v>-11.134</v>
      </c>
      <c r="D14" s="11">
        <v>-3.8303999999999996</v>
      </c>
      <c r="E14" s="12">
        <v>4.1452</v>
      </c>
      <c r="F14" s="10">
        <v>-21.681000000000001</v>
      </c>
      <c r="G14" s="11">
        <v>-14.988999999999999</v>
      </c>
      <c r="H14" s="12">
        <v>-8.1952999999999996</v>
      </c>
      <c r="I14" s="10">
        <v>-40.188000000000002</v>
      </c>
      <c r="J14" s="11">
        <v>-35.332000000000001</v>
      </c>
      <c r="K14" s="12">
        <v>-29.942</v>
      </c>
      <c r="L14" s="8">
        <v>-27.532</v>
      </c>
      <c r="M14" s="8">
        <v>-21.546000000000003</v>
      </c>
      <c r="N14" s="8">
        <v>-14.979000000000001</v>
      </c>
      <c r="O14" s="10">
        <v>-14.688000000000001</v>
      </c>
      <c r="P14" s="11">
        <v>-7.6710000000000003</v>
      </c>
      <c r="Q14" s="12">
        <v>-5.7390000000000004E-2</v>
      </c>
      <c r="R14" s="8">
        <v>-12.345000000000001</v>
      </c>
      <c r="S14" s="8">
        <v>-5.1957999999999993</v>
      </c>
      <c r="T14" s="8">
        <v>2.3149999999999999</v>
      </c>
      <c r="U14" s="28">
        <f t="shared" si="1"/>
        <v>-11.603042957441845</v>
      </c>
      <c r="V14" s="11">
        <v>-23.929844373081146</v>
      </c>
      <c r="W14" s="11">
        <v>21.318117152223692</v>
      </c>
      <c r="X14" s="8">
        <v>17.68552272669335</v>
      </c>
      <c r="Y14" s="8">
        <v>2.6808478376241673</v>
      </c>
    </row>
    <row r="15" spans="1:25" x14ac:dyDescent="0.3">
      <c r="A15" s="1" t="s">
        <v>14</v>
      </c>
      <c r="B15" s="2">
        <v>454</v>
      </c>
      <c r="C15" s="10">
        <v>-5.3178999999999998</v>
      </c>
      <c r="D15" s="11">
        <v>1.5709999999999997</v>
      </c>
      <c r="E15" s="12">
        <v>8.8895999999999997</v>
      </c>
      <c r="F15" s="10">
        <v>-10.725</v>
      </c>
      <c r="G15" s="11">
        <v>-4.3541000000000007</v>
      </c>
      <c r="H15" s="12">
        <v>2.5468000000000002</v>
      </c>
      <c r="I15" s="10">
        <v>-13.395999999999999</v>
      </c>
      <c r="J15" s="11">
        <v>-7.1052</v>
      </c>
      <c r="K15" s="12">
        <v>-0.25232000000000004</v>
      </c>
      <c r="L15" s="8">
        <v>1.1643000000000001</v>
      </c>
      <c r="M15" s="8">
        <v>8.2940000000000005</v>
      </c>
      <c r="N15" s="8">
        <v>16.166</v>
      </c>
      <c r="O15" s="10">
        <v>1.4801</v>
      </c>
      <c r="P15" s="11">
        <v>8.7581999999999987</v>
      </c>
      <c r="Q15" s="12">
        <v>16.802</v>
      </c>
      <c r="R15" s="8">
        <v>-1.4200000000000002</v>
      </c>
      <c r="S15" s="8">
        <v>5.6640999999999995</v>
      </c>
      <c r="T15" s="8">
        <v>13.203999999999999</v>
      </c>
      <c r="U15" s="28">
        <f t="shared" si="1"/>
        <v>-5.8334563999566713</v>
      </c>
      <c r="V15" s="11">
        <v>-2.8763386616676656</v>
      </c>
      <c r="W15" s="11">
        <v>16.57703122241503</v>
      </c>
      <c r="X15" s="8">
        <v>0.42864793986741034</v>
      </c>
      <c r="Y15" s="8">
        <v>-2.844934910655017</v>
      </c>
    </row>
    <row r="16" spans="1:25" x14ac:dyDescent="0.3">
      <c r="A16" s="1" t="s">
        <v>36</v>
      </c>
      <c r="B16" s="2">
        <v>621</v>
      </c>
      <c r="C16" s="10">
        <v>-8.7547999999999995</v>
      </c>
      <c r="D16" s="11">
        <v>7.6345999999999998</v>
      </c>
      <c r="E16" s="12">
        <v>27.181000000000001</v>
      </c>
      <c r="F16" s="10">
        <v>-32.143000000000001</v>
      </c>
      <c r="G16" s="11">
        <v>-19.853999999999999</v>
      </c>
      <c r="H16" s="12">
        <v>-5.3951000000000002</v>
      </c>
      <c r="I16" s="10">
        <v>-60.573</v>
      </c>
      <c r="J16" s="11">
        <v>-53.456000000000003</v>
      </c>
      <c r="K16" s="12">
        <v>-45.03</v>
      </c>
      <c r="L16" s="8">
        <v>-39.893000000000001</v>
      </c>
      <c r="M16" s="8">
        <v>-29.100999999999999</v>
      </c>
      <c r="N16" s="8">
        <v>-16.529</v>
      </c>
      <c r="O16" s="10">
        <v>-23.094000000000001</v>
      </c>
      <c r="P16" s="11">
        <v>-9.1167999999999996</v>
      </c>
      <c r="Q16" s="12">
        <v>7.4292999999999996</v>
      </c>
      <c r="R16" s="8">
        <v>-16.414000000000001</v>
      </c>
      <c r="S16" s="8">
        <v>-1.4895</v>
      </c>
      <c r="T16" s="8">
        <v>15.917999999999999</v>
      </c>
      <c r="U16" s="28">
        <f t="shared" si="1"/>
        <v>-25.538813727184372</v>
      </c>
      <c r="V16" s="11">
        <v>-41.925985077234053</v>
      </c>
      <c r="W16" s="11">
        <v>52.326830525953952</v>
      </c>
      <c r="X16" s="8">
        <v>28.18685736047053</v>
      </c>
      <c r="Y16" s="8">
        <v>8.3924201612619385</v>
      </c>
    </row>
    <row r="17" spans="1:25" x14ac:dyDescent="0.3">
      <c r="A17" s="1" t="s">
        <v>37</v>
      </c>
      <c r="B17" s="2">
        <v>713</v>
      </c>
      <c r="C17" s="10">
        <v>-4.3189000000000002</v>
      </c>
      <c r="D17" s="11">
        <v>1.1395</v>
      </c>
      <c r="E17" s="12">
        <v>6.8148999999999997</v>
      </c>
      <c r="F17" s="10">
        <v>-51.493999999999993</v>
      </c>
      <c r="G17" s="11">
        <v>-48.661000000000001</v>
      </c>
      <c r="H17" s="12">
        <v>-45.612000000000002</v>
      </c>
      <c r="I17" s="10">
        <v>-80.606999999999999</v>
      </c>
      <c r="J17" s="11">
        <v>-79.51700000000001</v>
      </c>
      <c r="K17" s="12">
        <v>-78.353999999999999</v>
      </c>
      <c r="L17" s="8">
        <v>-68.537000000000006</v>
      </c>
      <c r="M17" s="8">
        <v>-66.790999999999997</v>
      </c>
      <c r="N17" s="8">
        <v>-64.92</v>
      </c>
      <c r="O17" s="10">
        <v>-50.353000000000002</v>
      </c>
      <c r="P17" s="11">
        <v>-47.649000000000001</v>
      </c>
      <c r="Q17" s="12">
        <v>-44.683</v>
      </c>
      <c r="R17" s="8">
        <v>-48.216000000000001</v>
      </c>
      <c r="S17" s="8">
        <v>-45.341999999999999</v>
      </c>
      <c r="T17" s="8">
        <v>-42.283000000000001</v>
      </c>
      <c r="U17" s="28">
        <f t="shared" si="1"/>
        <v>-49.239416845050656</v>
      </c>
      <c r="V17" s="11">
        <v>-60.102456222365078</v>
      </c>
      <c r="W17" s="11">
        <v>62.12957086364306</v>
      </c>
      <c r="X17" s="8">
        <v>57.641000933481855</v>
      </c>
      <c r="Y17" s="8">
        <v>4.4067926114114586</v>
      </c>
    </row>
    <row r="18" spans="1:25" x14ac:dyDescent="0.3">
      <c r="A18" s="1" t="s">
        <v>38</v>
      </c>
      <c r="B18" s="2">
        <v>721</v>
      </c>
      <c r="C18" s="10">
        <v>-2.3660000000000001</v>
      </c>
      <c r="D18" s="11">
        <v>3.4314999999999998</v>
      </c>
      <c r="E18" s="12">
        <v>9.5885999999999996</v>
      </c>
      <c r="F18" s="10">
        <v>-56.762</v>
      </c>
      <c r="G18" s="11">
        <v>-54.025999999999996</v>
      </c>
      <c r="H18" s="12">
        <v>-51.152000000000001</v>
      </c>
      <c r="I18" s="10">
        <v>-84.323999999999998</v>
      </c>
      <c r="J18" s="11">
        <v>-83.378</v>
      </c>
      <c r="K18" s="12">
        <v>-82.415999999999997</v>
      </c>
      <c r="L18" s="8">
        <v>-73.751000000000005</v>
      </c>
      <c r="M18" s="8">
        <v>-72.224000000000004</v>
      </c>
      <c r="N18" s="8">
        <v>-70.620999999999995</v>
      </c>
      <c r="O18" s="10">
        <v>-60.501000000000005</v>
      </c>
      <c r="P18" s="11">
        <v>-58.198999999999998</v>
      </c>
      <c r="Q18" s="12">
        <v>-55.772999999999996</v>
      </c>
      <c r="R18" s="8">
        <v>-56.027999999999999</v>
      </c>
      <c r="S18" s="8">
        <v>-53.481000000000002</v>
      </c>
      <c r="T18" s="8">
        <v>-50.827999999999996</v>
      </c>
      <c r="U18" s="28">
        <f t="shared" si="1"/>
        <v>-55.551258562430206</v>
      </c>
      <c r="V18" s="11">
        <v>-63.844781833210071</v>
      </c>
      <c r="W18" s="11">
        <v>67.103838286608081</v>
      </c>
      <c r="X18" s="8">
        <v>50.493231566820263</v>
      </c>
      <c r="Y18" s="8">
        <v>11.286811320303336</v>
      </c>
    </row>
    <row r="19" spans="1:25" x14ac:dyDescent="0.3">
      <c r="A19" s="1" t="s">
        <v>39</v>
      </c>
      <c r="B19" s="2">
        <v>722</v>
      </c>
      <c r="C19" s="10">
        <v>-5.7383999999999995</v>
      </c>
      <c r="D19" s="11">
        <v>-1.1098000000000001</v>
      </c>
      <c r="E19" s="12">
        <v>3.6913</v>
      </c>
      <c r="F19" s="10">
        <v>-44.135000000000005</v>
      </c>
      <c r="G19" s="11">
        <v>-41.402000000000001</v>
      </c>
      <c r="H19" s="12">
        <v>-38.507000000000005</v>
      </c>
      <c r="I19" s="10">
        <v>-65.731999999999999</v>
      </c>
      <c r="J19" s="11">
        <v>-64.097999999999999</v>
      </c>
      <c r="K19" s="12">
        <v>-62.390999999999998</v>
      </c>
      <c r="L19" s="8">
        <v>-54.390999999999998</v>
      </c>
      <c r="M19" s="8">
        <v>-52.229000000000006</v>
      </c>
      <c r="N19" s="8">
        <v>-49.975999999999999</v>
      </c>
      <c r="O19" s="10">
        <v>-40.146999999999998</v>
      </c>
      <c r="P19" s="11">
        <v>-37.301000000000002</v>
      </c>
      <c r="Q19" s="12">
        <v>-34.227000000000004</v>
      </c>
      <c r="R19" s="8">
        <v>-40.028000000000006</v>
      </c>
      <c r="S19" s="8">
        <v>-37.192</v>
      </c>
      <c r="T19" s="8">
        <v>-34.166999999999994</v>
      </c>
      <c r="U19" s="28">
        <f t="shared" si="1"/>
        <v>-40.744381141912953</v>
      </c>
      <c r="V19" s="11">
        <v>-38.731697327553839</v>
      </c>
      <c r="W19" s="11">
        <v>33.059439585538406</v>
      </c>
      <c r="X19" s="8">
        <v>31.249084172405837</v>
      </c>
      <c r="Y19" s="8">
        <v>0.17384647283051891</v>
      </c>
    </row>
    <row r="20" spans="1:25" x14ac:dyDescent="0.3">
      <c r="A20" s="1" t="s">
        <v>40</v>
      </c>
      <c r="B20" s="2">
        <v>811</v>
      </c>
      <c r="C20" s="10">
        <v>-7.7416</v>
      </c>
      <c r="D20" s="11">
        <v>9.0144000000000002</v>
      </c>
      <c r="E20" s="12">
        <v>28.427999999999997</v>
      </c>
      <c r="F20" s="10">
        <v>-24.398</v>
      </c>
      <c r="G20" s="11">
        <v>-10.975</v>
      </c>
      <c r="H20" s="12">
        <v>5.3939000000000004</v>
      </c>
      <c r="I20" s="10">
        <v>-41.192</v>
      </c>
      <c r="J20" s="11">
        <v>-30.570999999999998</v>
      </c>
      <c r="K20" s="12">
        <v>-18.381</v>
      </c>
      <c r="L20" s="8">
        <v>-21.709</v>
      </c>
      <c r="M20" s="8">
        <v>-7.7202999999999991</v>
      </c>
      <c r="N20" s="8">
        <v>8.2797999999999998</v>
      </c>
      <c r="O20" s="10">
        <v>-14.130999999999998</v>
      </c>
      <c r="P20" s="11">
        <v>1.3938999999999999</v>
      </c>
      <c r="Q20" s="12">
        <v>19.348000000000003</v>
      </c>
      <c r="R20" s="8">
        <v>-10.288</v>
      </c>
      <c r="S20" s="8">
        <v>5.7135999999999996</v>
      </c>
      <c r="T20" s="8">
        <v>24.413</v>
      </c>
      <c r="U20" s="28">
        <f t="shared" si="1"/>
        <v>-18.336476648956467</v>
      </c>
      <c r="V20" s="11">
        <v>-22.011794439764099</v>
      </c>
      <c r="W20" s="11">
        <v>32.912327701680844</v>
      </c>
      <c r="X20" s="8">
        <v>9.8767117795137906</v>
      </c>
      <c r="Y20" s="8">
        <v>4.2603154627645301</v>
      </c>
    </row>
    <row r="21" spans="1:25" x14ac:dyDescent="0.3">
      <c r="A21" s="1" t="s">
        <v>41</v>
      </c>
      <c r="B21" s="2">
        <v>812</v>
      </c>
      <c r="C21" s="10">
        <v>-7.6550999999999991</v>
      </c>
      <c r="D21" s="11">
        <v>2.5635000000000003</v>
      </c>
      <c r="E21" s="12">
        <v>13.966999999999999</v>
      </c>
      <c r="F21" s="10">
        <v>-38.313000000000002</v>
      </c>
      <c r="G21" s="11">
        <v>-31.291000000000004</v>
      </c>
      <c r="H21" s="12">
        <v>-23.683</v>
      </c>
      <c r="I21" s="10">
        <v>-65.932000000000002</v>
      </c>
      <c r="J21" s="11">
        <v>-62.177999999999997</v>
      </c>
      <c r="K21" s="12">
        <v>-57.957999999999998</v>
      </c>
      <c r="L21" s="8">
        <v>-49.763000000000005</v>
      </c>
      <c r="M21" s="8">
        <v>-44.285000000000004</v>
      </c>
      <c r="N21" s="8">
        <v>-38.207999999999998</v>
      </c>
      <c r="O21" s="10">
        <v>-29.413</v>
      </c>
      <c r="P21" s="11">
        <v>-21.493000000000002</v>
      </c>
      <c r="Q21" s="12">
        <v>-12.972</v>
      </c>
      <c r="R21" s="8">
        <v>-19.523</v>
      </c>
      <c r="S21" s="8">
        <v>-10.628</v>
      </c>
      <c r="T21" s="8">
        <v>-1.1702999999999999</v>
      </c>
      <c r="U21" s="28">
        <f t="shared" si="1"/>
        <v>-33.008331423947126</v>
      </c>
      <c r="V21" s="11">
        <v>-44.95335400020376</v>
      </c>
      <c r="W21" s="11">
        <v>47.308444820474868</v>
      </c>
      <c r="X21" s="8">
        <v>40.908193484698899</v>
      </c>
      <c r="Y21" s="8">
        <v>13.839530232972862</v>
      </c>
    </row>
    <row r="22" spans="1:25" x14ac:dyDescent="0.3">
      <c r="A22" s="1" t="s">
        <v>42</v>
      </c>
      <c r="B22" s="2">
        <v>4413</v>
      </c>
      <c r="C22" s="10">
        <v>-9.2003000000000004</v>
      </c>
      <c r="D22" s="11">
        <v>2.5316000000000001</v>
      </c>
      <c r="E22" s="12">
        <v>15.722</v>
      </c>
      <c r="F22" s="10">
        <v>-16.187000000000001</v>
      </c>
      <c r="G22" s="11">
        <v>-5.7065999999999999</v>
      </c>
      <c r="H22" s="12">
        <v>6.3870999999999993</v>
      </c>
      <c r="I22" s="10">
        <v>-15.067</v>
      </c>
      <c r="J22" s="11">
        <v>-4.1157000000000004</v>
      </c>
      <c r="K22" s="12">
        <v>8.0310000000000006</v>
      </c>
      <c r="L22" s="8">
        <v>3.1004</v>
      </c>
      <c r="M22" s="8">
        <v>15.842999999999998</v>
      </c>
      <c r="N22" s="8">
        <v>30.355999999999998</v>
      </c>
      <c r="O22" s="10">
        <v>7.2922000000000002</v>
      </c>
      <c r="P22" s="11">
        <v>20.933</v>
      </c>
      <c r="Q22" s="12">
        <v>36.218000000000004</v>
      </c>
      <c r="R22" s="8">
        <v>8.4423999999999992</v>
      </c>
      <c r="S22" s="8">
        <v>21.965</v>
      </c>
      <c r="T22" s="8">
        <v>37.218000000000004</v>
      </c>
      <c r="U22" s="28">
        <f t="shared" si="1"/>
        <v>-8.0347912253392995</v>
      </c>
      <c r="V22" s="11">
        <v>1.6871806510317722</v>
      </c>
      <c r="W22" s="11">
        <v>20.815399392809873</v>
      </c>
      <c r="X22" s="8">
        <v>4.39387792097925</v>
      </c>
      <c r="Y22" s="8">
        <v>0.85336508645283971</v>
      </c>
    </row>
    <row r="23" spans="1:25" ht="16.2" x14ac:dyDescent="0.3">
      <c r="A23" s="13" t="s">
        <v>31</v>
      </c>
      <c r="B23" s="14" t="s">
        <v>16</v>
      </c>
      <c r="C23" s="20">
        <v>-5.9664000000000001</v>
      </c>
      <c r="D23" s="21">
        <v>-0.72118000000000004</v>
      </c>
      <c r="E23" s="22">
        <v>4.8035000000000005</v>
      </c>
      <c r="F23" s="20">
        <v>-10.427999999999999</v>
      </c>
      <c r="G23" s="21">
        <v>-5.4048999999999996</v>
      </c>
      <c r="H23" s="22">
        <v>-9.9777000000000005E-2</v>
      </c>
      <c r="I23" s="20">
        <v>-21.790000000000003</v>
      </c>
      <c r="J23" s="21">
        <v>-17.313000000000002</v>
      </c>
      <c r="K23" s="22">
        <v>-12.747</v>
      </c>
      <c r="L23" s="21">
        <v>-11.129</v>
      </c>
      <c r="M23" s="21">
        <v>-6.2955999999999994</v>
      </c>
      <c r="N23" s="21">
        <v>-1.1804999999999999</v>
      </c>
      <c r="O23" s="20">
        <v>-3.2571000000000003</v>
      </c>
      <c r="P23" s="21">
        <v>2.1654</v>
      </c>
      <c r="Q23" s="22">
        <v>7.7461000000000002</v>
      </c>
      <c r="R23" s="21">
        <v>-5.2950999999999997</v>
      </c>
      <c r="S23" s="21">
        <v>-3.6538000000000001E-2</v>
      </c>
      <c r="T23" s="21">
        <v>5.3780000000000001</v>
      </c>
      <c r="U23" s="27">
        <f t="shared" si="1"/>
        <v>-4.7177434220108561</v>
      </c>
      <c r="V23" s="21">
        <v>-12.588495598609228</v>
      </c>
      <c r="W23" s="21">
        <v>13.324222671036567</v>
      </c>
      <c r="X23" s="21">
        <v>9.0294585953274442</v>
      </c>
      <c r="Y23" s="21">
        <v>-2.1552678304005091</v>
      </c>
    </row>
    <row r="24" spans="1:25" x14ac:dyDescent="0.3">
      <c r="A24" s="13" t="s">
        <v>15</v>
      </c>
      <c r="B24" s="14" t="s">
        <v>16</v>
      </c>
      <c r="C24" s="20">
        <v>-6.0541</v>
      </c>
      <c r="D24" s="21">
        <v>-0.78140999999999994</v>
      </c>
      <c r="E24" s="22">
        <v>4.8510999999999997</v>
      </c>
      <c r="F24" s="20">
        <v>-10.079000000000001</v>
      </c>
      <c r="G24" s="21">
        <v>-5.1467000000000001</v>
      </c>
      <c r="H24" s="22">
        <v>0.15262999999999999</v>
      </c>
      <c r="I24" s="20">
        <v>-22.675000000000001</v>
      </c>
      <c r="J24" s="21">
        <v>-18.433</v>
      </c>
      <c r="K24" s="22">
        <v>-13.858000000000001</v>
      </c>
      <c r="L24" s="21">
        <v>-12.583</v>
      </c>
      <c r="M24" s="21">
        <v>-7.6776999999999997</v>
      </c>
      <c r="N24" s="21">
        <v>-2.5566</v>
      </c>
      <c r="O24" s="20">
        <v>-3.6212</v>
      </c>
      <c r="P24" s="21">
        <v>1.7951000000000001</v>
      </c>
      <c r="Q24" s="22">
        <v>7.4856000000000007</v>
      </c>
      <c r="R24" s="21">
        <v>-5.6798000000000002</v>
      </c>
      <c r="S24" s="21">
        <v>-0.39439999999999997</v>
      </c>
      <c r="T24" s="21">
        <v>5.0995999999999997</v>
      </c>
      <c r="U24" s="27">
        <f t="shared" si="1"/>
        <v>-4.3996694571047605</v>
      </c>
      <c r="V24" s="21">
        <v>-14.007209026992207</v>
      </c>
      <c r="W24" s="21">
        <v>13.185847217624769</v>
      </c>
      <c r="X24" s="21">
        <v>10.260576263806254</v>
      </c>
      <c r="Y24" s="21">
        <v>-2.1508893846560406</v>
      </c>
    </row>
    <row r="25" spans="1:25" x14ac:dyDescent="0.3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  <c r="V25" s="4"/>
      <c r="W25" s="4"/>
    </row>
    <row r="26" spans="1:25" x14ac:dyDescent="0.3">
      <c r="A26" s="1" t="s">
        <v>28</v>
      </c>
    </row>
    <row r="27" spans="1:25" x14ac:dyDescent="0.3">
      <c r="A27" s="5" t="s">
        <v>19</v>
      </c>
    </row>
    <row r="28" spans="1:25" x14ac:dyDescent="0.3">
      <c r="A28" s="5" t="s">
        <v>48</v>
      </c>
    </row>
    <row r="29" spans="1:25" x14ac:dyDescent="0.3">
      <c r="A29" s="5" t="s">
        <v>22</v>
      </c>
    </row>
    <row r="30" spans="1:25" x14ac:dyDescent="0.3">
      <c r="A30" s="6" t="s">
        <v>21</v>
      </c>
    </row>
    <row r="31" spans="1:25" x14ac:dyDescent="0.3">
      <c r="A31" s="5" t="s">
        <v>49</v>
      </c>
    </row>
  </sheetData>
  <mergeCells count="6">
    <mergeCell ref="U3:Y3"/>
    <mergeCell ref="C3:E3"/>
    <mergeCell ref="F3:H3"/>
    <mergeCell ref="I3:K3"/>
    <mergeCell ref="L3:N3"/>
    <mergeCell ref="O3:Q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Card Spending</vt:lpstr>
    </vt:vector>
  </TitlesOfParts>
  <Company>Bureau of Economic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2020-06-05T17:14:00Z</dcterms:created>
  <dcterms:modified xsi:type="dcterms:W3CDTF">2020-08-13T13:08:04Z</dcterms:modified>
</cp:coreProperties>
</file>