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Recovery Page\Credit Card Data\ready-for-web\volume 02\"/>
    </mc:Choice>
  </mc:AlternateContent>
  <xr:revisionPtr revIDLastSave="0" documentId="8_{3AA3F580-C584-4966-9F96-FF104F335CBB}" xr6:coauthVersionLast="44" xr6:coauthVersionMax="44" xr10:uidLastSave="{00000000-0000-0000-0000-000000000000}"/>
  <bookViews>
    <workbookView xWindow="30750" yWindow="915" windowWidth="22935" windowHeight="13110" xr2:uid="{6484B66B-9D0A-48D0-AFCA-2FE47B4CF17D}"/>
  </bookViews>
  <sheets>
    <sheet name="Monthly Card Spending" sheetId="4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2" i="4" l="1"/>
  <c r="A21" i="4"/>
  <c r="A20" i="4"/>
  <c r="A19" i="4"/>
  <c r="A18" i="4"/>
  <c r="A17" i="4"/>
  <c r="A16" i="4"/>
</calcChain>
</file>

<file path=xl/sharedStrings.xml><?xml version="1.0" encoding="utf-8"?>
<sst xmlns="http://schemas.openxmlformats.org/spreadsheetml/2006/main" count="49" uniqueCount="38">
  <si>
    <t>March, 2020</t>
  </si>
  <si>
    <t>April, 2020</t>
  </si>
  <si>
    <t>May, 2020</t>
  </si>
  <si>
    <t>Median</t>
  </si>
  <si>
    <t>Furniture and Home Furnishings Stores</t>
  </si>
  <si>
    <t>Electronics and Appliance Stores</t>
  </si>
  <si>
    <t>Building Material and Garden Equip and Supplies Dlrs</t>
  </si>
  <si>
    <t>Food and Beverage Stores</t>
  </si>
  <si>
    <t>Health and Personal Care Stores</t>
  </si>
  <si>
    <t>Gasoline Stations</t>
  </si>
  <si>
    <t>Clothing and Clothing Accessories Stores</t>
  </si>
  <si>
    <t>Sporting Goods, Hobby, Musical Instr, and Book Stores</t>
  </si>
  <si>
    <t>General Merchandise Stores</t>
  </si>
  <si>
    <t>Miscellaneous Store Retailers</t>
  </si>
  <si>
    <t>Nonstore Retailers</t>
  </si>
  <si>
    <t>Total retail and food service, excluding nonstore</t>
  </si>
  <si>
    <t>-</t>
  </si>
  <si>
    <t>Industry</t>
  </si>
  <si>
    <t>NAICS code</t>
  </si>
  <si>
    <t>1. The retail total for Fiserv is based on Aladangady and others (2019) and excludes gasoline stations.</t>
  </si>
  <si>
    <t>Lower bound</t>
  </si>
  <si>
    <t>4. Month-over-month growth rates are computed after adjusting for day-of-week, month, and year effects, based on daily data. They are based on the median estimates of the monthly level.</t>
  </si>
  <si>
    <t>2. Lower and upper bounds represent 95%c confidence bounds. See methodology described in https://www.bea.gov/system/files/papers/BEA-WP2020-5_0.pdf.</t>
  </si>
  <si>
    <t>3. These monthly values represent the predicted percentage difference from the typical level of spending after adjusting for day-of-week, month, and year effects, based on daily data.</t>
  </si>
  <si>
    <t>[Percent]</t>
  </si>
  <si>
    <t>April–May</t>
  </si>
  <si>
    <t>March–April</t>
  </si>
  <si>
    <t>Feb.–March</t>
  </si>
  <si>
    <r>
      <t>Lower bound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</si>
  <si>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NAICS     North American Industry Classification System</t>
  </si>
  <si>
    <r>
      <t>February, 2020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</si>
  <si>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t>Month-over-Month Growth (percent)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</si>
  <si>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Total retail and food service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</si>
  <si>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Monthly Event Study of Spending Using Card Transactions for Selected NAICS Categories</t>
  </si>
  <si>
    <r>
      <t>Upper bound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</si>
  <si>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Upper bound</t>
  </si>
  <si>
    <t>June, 2020</t>
  </si>
  <si>
    <t>May-June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</si>
</sst>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quotePrefix="1" applyFill="1"/>
    <xf numFmtId="0" fontId="0" fillId="0" borderId="0" xfId="0" applyFill="1" applyBorder="1"/>
    <xf numFmtId="166" fontId="0" fillId="0" borderId="0" xfId="0" applyNumberFormat="1" applyFill="1" applyAlignment="1">
      <alignment horizontal="center"/>
    </xf>
    <xf numFmtId="0" fontId="2" fillId="0" borderId="0" xfId="0" applyFont="1" applyFill="1"/>
    <xf numFmtId="166" fontId="0" fillId="0" borderId="2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11" xfId="0" applyNumberForma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/>
    <xf numFmtId="166" fontId="2" fillId="0" borderId="9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166" fontId="2" fillId="0" borderId="10" xfId="0" applyNumberFormat="1" applyFont="1" applyFill="1" applyBorder="1" applyAlignment="1">
      <alignment horizontal="center"/>
    </xf>
    <xf numFmtId="166" fontId="2" fillId="0" borderId="6" xfId="0" applyNumberFormat="1" applyFont="1" applyFill="1" applyBorder="1" applyAlignment="1">
      <alignment horizontal="center"/>
    </xf>
    <xf numFmtId="0" fontId="4" fillId="0" borderId="0" xfId="0" applyFont="1"/>
    <xf numFmtId="0" fontId="2" fillId="0" borderId="1" xfId="0" applyFont="1" applyFill="1" applyBorder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7" fontId="2" fillId="0" borderId="7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7" xfId="0" quotePrefix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prepost_results%20(version%201).xl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TSCompare (2)"/>
      <sheetName val="MRTSCompare"/>
      <sheetName val="QSScompare (2)"/>
      <sheetName val="QSScompare"/>
      <sheetName val="Sheet1"/>
      <sheetName val="Pretty_OT (2)"/>
      <sheetName val="Pretty_OT"/>
      <sheetName val="Pretty_RR (2)"/>
      <sheetName val="Pretty_RR"/>
      <sheetName val="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238</v>
          </cell>
          <cell r="E3" t="str">
            <v>Specialty Trade Contractors</v>
          </cell>
        </row>
        <row r="4">
          <cell r="C4">
            <v>311</v>
          </cell>
          <cell r="E4" t="str">
            <v>Food Manufacturing</v>
          </cell>
        </row>
        <row r="5">
          <cell r="C5">
            <v>323</v>
          </cell>
          <cell r="E5" t="str">
            <v>Printing and Related Support Activities</v>
          </cell>
        </row>
        <row r="6">
          <cell r="C6">
            <v>325</v>
          </cell>
          <cell r="E6" t="str">
            <v>Chemical Manufacturing</v>
          </cell>
        </row>
        <row r="7">
          <cell r="C7">
            <v>326</v>
          </cell>
          <cell r="E7" t="str">
            <v>Plastics and Rubber Products Manufacturing</v>
          </cell>
        </row>
        <row r="8">
          <cell r="C8">
            <v>423</v>
          </cell>
          <cell r="E8" t="str">
            <v>Merchant Wholesalers, Durable Goods</v>
          </cell>
        </row>
        <row r="9">
          <cell r="C9">
            <v>424</v>
          </cell>
          <cell r="E9" t="str">
            <v>Merchant Wholesalers, Nondurable Goods</v>
          </cell>
        </row>
        <row r="10">
          <cell r="C10">
            <v>4413</v>
          </cell>
          <cell r="E10" t="str">
            <v>Automotive Parts, Accessories, and Tire Stores</v>
          </cell>
        </row>
        <row r="11">
          <cell r="C11">
            <v>442</v>
          </cell>
          <cell r="E11" t="str">
            <v>Furniture and Home Furnishings Stores</v>
          </cell>
        </row>
        <row r="12">
          <cell r="C12">
            <v>443</v>
          </cell>
          <cell r="E12" t="str">
            <v>Electronics and Appliance Stores</v>
          </cell>
        </row>
        <row r="13">
          <cell r="C13">
            <v>444</v>
          </cell>
          <cell r="E13" t="str">
            <v>Building Material and Garden Equip and Supplies Dlrs</v>
          </cell>
        </row>
        <row r="14">
          <cell r="C14">
            <v>445</v>
          </cell>
          <cell r="E14" t="str">
            <v>Food and Beverage Stores</v>
          </cell>
        </row>
        <row r="15">
          <cell r="C15">
            <v>446</v>
          </cell>
          <cell r="E15" t="str">
            <v>Health and Personal Care Stores</v>
          </cell>
        </row>
        <row r="16">
          <cell r="C16">
            <v>447</v>
          </cell>
          <cell r="E16" t="str">
            <v>Gasoline Stations</v>
          </cell>
        </row>
        <row r="17">
          <cell r="C17">
            <v>448</v>
          </cell>
          <cell r="E17" t="str">
            <v>Clothing and Clothing Accessories Stores</v>
          </cell>
        </row>
        <row r="18">
          <cell r="C18">
            <v>451</v>
          </cell>
          <cell r="E18" t="str">
            <v>Sporting Goods, Hobby, Musical Instr, and Book Stores</v>
          </cell>
        </row>
        <row r="19">
          <cell r="C19">
            <v>452</v>
          </cell>
          <cell r="E19" t="str">
            <v>General Merchandise Stores</v>
          </cell>
        </row>
        <row r="20">
          <cell r="C20">
            <v>453</v>
          </cell>
          <cell r="E20" t="str">
            <v>Miscellaneous Store Retailers</v>
          </cell>
        </row>
        <row r="21">
          <cell r="C21">
            <v>454</v>
          </cell>
          <cell r="E21" t="str">
            <v>Nonstore Retailers</v>
          </cell>
        </row>
        <row r="22">
          <cell r="C22">
            <v>481</v>
          </cell>
          <cell r="E22" t="str">
            <v>Air Transportation</v>
          </cell>
        </row>
        <row r="23">
          <cell r="C23">
            <v>483</v>
          </cell>
          <cell r="E23" t="str">
            <v>Water Transportation</v>
          </cell>
        </row>
        <row r="24">
          <cell r="C24">
            <v>484</v>
          </cell>
          <cell r="E24" t="str">
            <v>Truck Transportation</v>
          </cell>
        </row>
        <row r="25">
          <cell r="C25">
            <v>485</v>
          </cell>
          <cell r="E25" t="str">
            <v>Transit and Ground Passenger Transportation</v>
          </cell>
        </row>
        <row r="26">
          <cell r="C26">
            <v>488</v>
          </cell>
          <cell r="E26" t="str">
            <v>Support Activities for Transportation</v>
          </cell>
        </row>
        <row r="27">
          <cell r="C27">
            <v>492</v>
          </cell>
          <cell r="E27" t="str">
            <v>Couriers and Messengers</v>
          </cell>
        </row>
        <row r="28">
          <cell r="C28">
            <v>493</v>
          </cell>
          <cell r="E28" t="str">
            <v>Warehousing and Storage</v>
          </cell>
        </row>
        <row r="29">
          <cell r="C29">
            <v>511</v>
          </cell>
          <cell r="E29" t="str">
            <v>Publishing Industries (except Internet)</v>
          </cell>
        </row>
        <row r="30">
          <cell r="C30">
            <v>512</v>
          </cell>
          <cell r="E30" t="str">
            <v>Motion Picture and Sound Recording Industries</v>
          </cell>
        </row>
        <row r="31">
          <cell r="C31">
            <v>517</v>
          </cell>
          <cell r="E31" t="str">
            <v>Telecommunications</v>
          </cell>
        </row>
        <row r="32">
          <cell r="C32">
            <v>518</v>
          </cell>
          <cell r="E32" t="str">
            <v>Data Processing, Hosting, and Related Services</v>
          </cell>
        </row>
        <row r="33">
          <cell r="C33">
            <v>521</v>
          </cell>
          <cell r="E33" t="str">
            <v>Monetary Authorities-Central Bank</v>
          </cell>
        </row>
        <row r="34">
          <cell r="C34">
            <v>522</v>
          </cell>
          <cell r="E34" t="str">
            <v>Credit Intermediation and Related Activities</v>
          </cell>
        </row>
        <row r="35">
          <cell r="C35">
            <v>523</v>
          </cell>
          <cell r="E35" t="str">
            <v>Securities, Commodity Contracts, and Other Financial Investments and Related Activities</v>
          </cell>
        </row>
        <row r="36">
          <cell r="C36">
            <v>532</v>
          </cell>
          <cell r="E36" t="str">
            <v>Rental and Leasing Services</v>
          </cell>
        </row>
        <row r="37">
          <cell r="C37">
            <v>541</v>
          </cell>
          <cell r="E37" t="str">
            <v>Professional, Scientific, and Technical Services</v>
          </cell>
        </row>
        <row r="38">
          <cell r="C38">
            <v>561</v>
          </cell>
          <cell r="E38" t="str">
            <v>Administrative and Support Services</v>
          </cell>
        </row>
        <row r="39">
          <cell r="C39">
            <v>611</v>
          </cell>
          <cell r="E39" t="str">
            <v>Educational Services</v>
          </cell>
        </row>
        <row r="40">
          <cell r="C40">
            <v>621</v>
          </cell>
          <cell r="E40" t="str">
            <v>Ambulatory Health Care Services</v>
          </cell>
        </row>
        <row r="41">
          <cell r="C41">
            <v>622</v>
          </cell>
          <cell r="E41" t="str">
            <v>Hospitals</v>
          </cell>
        </row>
        <row r="42">
          <cell r="C42">
            <v>624</v>
          </cell>
          <cell r="E42" t="str">
            <v>Social Assistance</v>
          </cell>
        </row>
        <row r="43">
          <cell r="C43">
            <v>711</v>
          </cell>
          <cell r="E43" t="str">
            <v>Performing Arts, Spectator Sports, and Related Indus</v>
          </cell>
        </row>
        <row r="44">
          <cell r="C44">
            <v>712</v>
          </cell>
          <cell r="E44" t="str">
            <v>Museums, Historical Sites, and Similar Institutions</v>
          </cell>
        </row>
        <row r="45">
          <cell r="C45">
            <v>713</v>
          </cell>
          <cell r="E45" t="str">
            <v>Amusement, Gambling, and Recreation Industries</v>
          </cell>
        </row>
        <row r="46">
          <cell r="C46">
            <v>721</v>
          </cell>
          <cell r="E46" t="str">
            <v>Accommodation</v>
          </cell>
        </row>
        <row r="47">
          <cell r="C47">
            <v>722</v>
          </cell>
          <cell r="E47" t="str">
            <v>Food Services and Drinking Places</v>
          </cell>
        </row>
        <row r="48">
          <cell r="C48">
            <v>811</v>
          </cell>
          <cell r="E48" t="str">
            <v>Repair and Maintenance</v>
          </cell>
        </row>
        <row r="49">
          <cell r="C49">
            <v>812</v>
          </cell>
          <cell r="E49" t="str">
            <v>Personal and Laundry Services</v>
          </cell>
        </row>
        <row r="50">
          <cell r="C50">
            <v>813</v>
          </cell>
          <cell r="E50" t="str">
            <v>Religious, Grantmaking, Civic, Prof, and Similar Orgs</v>
          </cell>
        </row>
        <row r="51">
          <cell r="C51">
            <v>921</v>
          </cell>
          <cell r="E51" t="str">
            <v>Executive, Legislative, and Other General Govt Support</v>
          </cell>
        </row>
        <row r="52">
          <cell r="C52">
            <v>922</v>
          </cell>
          <cell r="E52" t="str">
            <v>Justice, Public Order, and Safety Activities</v>
          </cell>
        </row>
        <row r="53">
          <cell r="C53">
            <v>926</v>
          </cell>
          <cell r="E53" t="str">
            <v>Administration of Economic Programs</v>
          </cell>
        </row>
        <row r="54">
          <cell r="C54" t="str">
            <v>RSG</v>
          </cell>
        </row>
        <row r="55">
          <cell r="C55" t="str">
            <v>RSG_no_454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7CB4-6F19-4B3B-ACF8-5902C5BC2706}">
  <dimension ref="A1:U30"/>
  <sheetViews>
    <sheetView tabSelected="1" workbookViewId="0">
      <selection activeCell="E16" sqref="E16"/>
    </sheetView>
  </sheetViews>
  <sheetFormatPr defaultColWidth="9.109375" defaultRowHeight="14.4" x14ac:dyDescent="0.3"/>
  <cols>
    <col min="1" max="1" width="49.6640625" style="1" bestFit="1" customWidth="1"/>
    <col min="2" max="2" width="11.6640625" style="2" bestFit="1" customWidth="1"/>
    <col min="3" max="3" width="16.109375" style="2" bestFit="1" customWidth="1"/>
    <col min="4" max="4" width="15.6640625" style="2" bestFit="1" customWidth="1"/>
    <col min="5" max="6" width="16.109375" style="2" bestFit="1" customWidth="1"/>
    <col min="7" max="7" width="15.6640625" style="2" bestFit="1" customWidth="1"/>
    <col min="8" max="9" width="16.109375" style="2" bestFit="1" customWidth="1"/>
    <col min="10" max="10" width="15.6640625" style="2" bestFit="1" customWidth="1"/>
    <col min="11" max="12" width="16.109375" style="2" bestFit="1" customWidth="1"/>
    <col min="13" max="13" width="15.6640625" style="2" bestFit="1" customWidth="1"/>
    <col min="14" max="14" width="16.109375" style="2" bestFit="1" customWidth="1"/>
    <col min="15" max="17" width="16.109375" style="2" customWidth="1"/>
    <col min="18" max="18" width="11.44140625" style="2" bestFit="1" customWidth="1"/>
    <col min="19" max="19" width="11.88671875" style="2" bestFit="1" customWidth="1"/>
    <col min="20" max="20" width="10.109375" style="2" bestFit="1" customWidth="1"/>
    <col min="21" max="21" width="9.6640625" style="2" bestFit="1" customWidth="1"/>
    <col min="22" max="16384" width="9.109375" style="1"/>
  </cols>
  <sheetData>
    <row r="1" spans="1:21" ht="15" x14ac:dyDescent="0.35">
      <c r="A1" s="25" t="s">
        <v>33</v>
      </c>
    </row>
    <row r="2" spans="1:21" x14ac:dyDescent="0.3">
      <c r="A2" s="9" t="s">
        <v>24</v>
      </c>
    </row>
    <row r="3" spans="1:21" s="7" customFormat="1" ht="16.2" x14ac:dyDescent="0.3">
      <c r="A3" s="20"/>
      <c r="B3" s="26"/>
      <c r="C3" s="29" t="s">
        <v>30</v>
      </c>
      <c r="D3" s="30"/>
      <c r="E3" s="31"/>
      <c r="F3" s="29" t="s">
        <v>0</v>
      </c>
      <c r="G3" s="30"/>
      <c r="H3" s="31"/>
      <c r="I3" s="32" t="s">
        <v>1</v>
      </c>
      <c r="J3" s="30"/>
      <c r="K3" s="31"/>
      <c r="L3" s="32" t="s">
        <v>2</v>
      </c>
      <c r="M3" s="30"/>
      <c r="N3" s="31"/>
      <c r="O3" s="30" t="s">
        <v>36</v>
      </c>
      <c r="P3" s="30"/>
      <c r="Q3" s="33"/>
      <c r="R3" s="34" t="s">
        <v>31</v>
      </c>
      <c r="S3" s="35"/>
      <c r="T3" s="35"/>
      <c r="U3" s="35"/>
    </row>
    <row r="4" spans="1:21" s="7" customFormat="1" ht="16.2" x14ac:dyDescent="0.3">
      <c r="A4" s="14" t="s">
        <v>17</v>
      </c>
      <c r="B4" s="15" t="s">
        <v>18</v>
      </c>
      <c r="C4" s="16" t="s">
        <v>28</v>
      </c>
      <c r="D4" s="17" t="s">
        <v>3</v>
      </c>
      <c r="E4" s="16" t="s">
        <v>34</v>
      </c>
      <c r="F4" s="16" t="s">
        <v>20</v>
      </c>
      <c r="G4" s="17" t="s">
        <v>3</v>
      </c>
      <c r="H4" s="18" t="s">
        <v>35</v>
      </c>
      <c r="I4" s="16" t="s">
        <v>20</v>
      </c>
      <c r="J4" s="17" t="s">
        <v>3</v>
      </c>
      <c r="K4" s="18" t="s">
        <v>35</v>
      </c>
      <c r="L4" s="16" t="s">
        <v>20</v>
      </c>
      <c r="M4" s="17" t="s">
        <v>3</v>
      </c>
      <c r="N4" s="18" t="s">
        <v>35</v>
      </c>
      <c r="O4" s="17" t="s">
        <v>20</v>
      </c>
      <c r="P4" s="17" t="s">
        <v>3</v>
      </c>
      <c r="Q4" s="17" t="s">
        <v>35</v>
      </c>
      <c r="R4" s="19" t="s">
        <v>27</v>
      </c>
      <c r="S4" s="15" t="s">
        <v>26</v>
      </c>
      <c r="T4" s="15" t="s">
        <v>25</v>
      </c>
      <c r="U4" s="15" t="s">
        <v>37</v>
      </c>
    </row>
    <row r="5" spans="1:21" x14ac:dyDescent="0.3">
      <c r="A5" s="1" t="s">
        <v>4</v>
      </c>
      <c r="B5" s="2">
        <v>442</v>
      </c>
      <c r="C5" s="10">
        <v>-8.9794</v>
      </c>
      <c r="D5" s="11">
        <v>1.4075</v>
      </c>
      <c r="E5" s="13">
        <v>13.062999999999999</v>
      </c>
      <c r="F5" s="10">
        <v>-31.742999999999999</v>
      </c>
      <c r="G5" s="11">
        <v>-23.943999999999999</v>
      </c>
      <c r="H5" s="13">
        <v>-15.278</v>
      </c>
      <c r="I5" s="10">
        <v>-49.197000000000003</v>
      </c>
      <c r="J5" s="11">
        <v>-43.292999999999999</v>
      </c>
      <c r="K5" s="13">
        <v>-36.718000000000004</v>
      </c>
      <c r="L5" s="10">
        <v>-16.792999999999999</v>
      </c>
      <c r="M5" s="11">
        <v>-7.3948</v>
      </c>
      <c r="N5" s="13">
        <v>3.0790999999999999</v>
      </c>
      <c r="O5" s="11">
        <v>5.298</v>
      </c>
      <c r="P5" s="8">
        <v>17.044</v>
      </c>
      <c r="Q5" s="8">
        <v>30.545999999999999</v>
      </c>
      <c r="R5" s="12">
        <v>-24.999630204866506</v>
      </c>
      <c r="S5" s="11">
        <v>-25.440464920584837</v>
      </c>
      <c r="T5" s="11">
        <v>63.304706649972672</v>
      </c>
      <c r="U5" s="8">
        <v>26.390310695295717</v>
      </c>
    </row>
    <row r="6" spans="1:21" x14ac:dyDescent="0.3">
      <c r="A6" s="1" t="s">
        <v>5</v>
      </c>
      <c r="B6" s="2">
        <v>443</v>
      </c>
      <c r="C6" s="10">
        <v>-8.8064999999999998</v>
      </c>
      <c r="D6" s="11">
        <v>-0.89067999999999992</v>
      </c>
      <c r="E6" s="13">
        <v>7.5349000000000004</v>
      </c>
      <c r="F6" s="10">
        <v>-13.591000000000001</v>
      </c>
      <c r="G6" s="11">
        <v>-6.3788999999999998</v>
      </c>
      <c r="H6" s="13">
        <v>1.5711999999999999</v>
      </c>
      <c r="I6" s="10">
        <v>-4.5952000000000002</v>
      </c>
      <c r="J6" s="11">
        <v>3.4079999999999999</v>
      </c>
      <c r="K6" s="13">
        <v>12.303000000000001</v>
      </c>
      <c r="L6" s="10">
        <v>9.6865999999999985</v>
      </c>
      <c r="M6" s="11">
        <v>18.915000000000003</v>
      </c>
      <c r="N6" s="13">
        <v>28.971000000000004</v>
      </c>
      <c r="O6" s="11">
        <v>10.461</v>
      </c>
      <c r="P6" s="8">
        <v>19.597000000000001</v>
      </c>
      <c r="Q6" s="8">
        <v>29.880000000000003</v>
      </c>
      <c r="R6" s="12">
        <v>-5.5375417771002748</v>
      </c>
      <c r="S6" s="11">
        <v>10.453733186215498</v>
      </c>
      <c r="T6" s="11">
        <v>14.995938418691047</v>
      </c>
      <c r="U6" s="8">
        <v>0.57351890005463702</v>
      </c>
    </row>
    <row r="7" spans="1:21" x14ac:dyDescent="0.3">
      <c r="A7" s="1" t="s">
        <v>6</v>
      </c>
      <c r="B7" s="2">
        <v>444</v>
      </c>
      <c r="C7" s="10">
        <v>-12.49</v>
      </c>
      <c r="D7" s="11">
        <v>6.0849000000000002</v>
      </c>
      <c r="E7" s="13">
        <v>28.738999999999997</v>
      </c>
      <c r="F7" s="10">
        <v>-9.3596000000000004</v>
      </c>
      <c r="G7" s="11">
        <v>9.5252999999999997</v>
      </c>
      <c r="H7" s="13">
        <v>32.085999999999999</v>
      </c>
      <c r="I7" s="10">
        <v>-2.1132999999999997</v>
      </c>
      <c r="J7" s="11">
        <v>18.584999999999997</v>
      </c>
      <c r="K7" s="13">
        <v>44.102000000000004</v>
      </c>
      <c r="L7" s="10">
        <v>8.0282999999999998</v>
      </c>
      <c r="M7" s="11">
        <v>31.065999999999999</v>
      </c>
      <c r="N7" s="13">
        <v>58.148999999999994</v>
      </c>
      <c r="O7" s="11">
        <v>3.8192999999999997</v>
      </c>
      <c r="P7" s="8">
        <v>25.936999999999998</v>
      </c>
      <c r="Q7" s="8">
        <v>53.657999999999994</v>
      </c>
      <c r="R7" s="12">
        <v>3.243062867571167</v>
      </c>
      <c r="S7" s="11">
        <v>8.2717874317623341</v>
      </c>
      <c r="T7" s="11">
        <v>10.524939916515596</v>
      </c>
      <c r="U7" s="8">
        <v>-3.9132955915340273</v>
      </c>
    </row>
    <row r="8" spans="1:21" x14ac:dyDescent="0.3">
      <c r="A8" s="1" t="s">
        <v>7</v>
      </c>
      <c r="B8" s="2">
        <v>445</v>
      </c>
      <c r="C8" s="10">
        <v>-3.3555000000000001</v>
      </c>
      <c r="D8" s="11">
        <v>2.081</v>
      </c>
      <c r="E8" s="13">
        <v>7.7979999999999992</v>
      </c>
      <c r="F8" s="10">
        <v>27.352999999999998</v>
      </c>
      <c r="G8" s="11">
        <v>34.585000000000001</v>
      </c>
      <c r="H8" s="13">
        <v>42.272999999999996</v>
      </c>
      <c r="I8" s="10">
        <v>18.318999999999999</v>
      </c>
      <c r="J8" s="11">
        <v>24.808</v>
      </c>
      <c r="K8" s="13">
        <v>31.819999999999997</v>
      </c>
      <c r="L8" s="10">
        <v>15.476000000000001</v>
      </c>
      <c r="M8" s="11">
        <v>21.925000000000001</v>
      </c>
      <c r="N8" s="13">
        <v>28.738000000000003</v>
      </c>
      <c r="O8" s="11">
        <v>13.558999999999999</v>
      </c>
      <c r="P8" s="8">
        <v>19.834</v>
      </c>
      <c r="Q8" s="8">
        <v>26.376999999999999</v>
      </c>
      <c r="R8" s="12">
        <v>31.841380864215662</v>
      </c>
      <c r="S8" s="11">
        <v>-7.2645539993312696</v>
      </c>
      <c r="T8" s="11">
        <v>-2.3099480802512784</v>
      </c>
      <c r="U8" s="8">
        <v>-1.7149887225753502</v>
      </c>
    </row>
    <row r="9" spans="1:21" x14ac:dyDescent="0.3">
      <c r="A9" s="1" t="s">
        <v>8</v>
      </c>
      <c r="B9" s="2">
        <v>446</v>
      </c>
      <c r="C9" s="10">
        <v>-10.696</v>
      </c>
      <c r="D9" s="11">
        <v>0.90335999999999994</v>
      </c>
      <c r="E9" s="13">
        <v>13.795999999999999</v>
      </c>
      <c r="F9" s="10">
        <v>3.4590999999999998</v>
      </c>
      <c r="G9" s="11">
        <v>16.833000000000002</v>
      </c>
      <c r="H9" s="13">
        <v>31.908999999999999</v>
      </c>
      <c r="I9" s="10">
        <v>-19.352</v>
      </c>
      <c r="J9" s="11">
        <v>-8.9802</v>
      </c>
      <c r="K9" s="13">
        <v>2.8296999999999999</v>
      </c>
      <c r="L9" s="8">
        <v>-13.315</v>
      </c>
      <c r="M9" s="8">
        <v>-2.0821999999999998</v>
      </c>
      <c r="N9" s="8">
        <v>10.655000000000001</v>
      </c>
      <c r="O9" s="10">
        <v>-13.974</v>
      </c>
      <c r="P9" s="8">
        <v>-2.9487999999999999</v>
      </c>
      <c r="Q9" s="8">
        <v>9.7590000000000003</v>
      </c>
      <c r="R9" s="12">
        <v>15.787026319044294</v>
      </c>
      <c r="S9" s="11">
        <v>-22.094100125820614</v>
      </c>
      <c r="T9" s="11">
        <v>7.5785708164597176</v>
      </c>
      <c r="U9" s="8">
        <v>-0.88502805414336638</v>
      </c>
    </row>
    <row r="10" spans="1:21" x14ac:dyDescent="0.3">
      <c r="A10" s="1" t="s">
        <v>9</v>
      </c>
      <c r="B10" s="2">
        <v>447</v>
      </c>
      <c r="C10" s="10">
        <v>-6.1593</v>
      </c>
      <c r="D10" s="11">
        <v>-2.2934999999999999</v>
      </c>
      <c r="E10" s="13">
        <v>1.7984</v>
      </c>
      <c r="F10" s="10">
        <v>-27.389999999999997</v>
      </c>
      <c r="G10" s="11">
        <v>-24.363</v>
      </c>
      <c r="H10" s="13">
        <v>-21.204000000000001</v>
      </c>
      <c r="I10" s="10">
        <v>-47.94</v>
      </c>
      <c r="J10" s="11">
        <v>-45.776000000000003</v>
      </c>
      <c r="K10" s="13">
        <v>-43.531999999999996</v>
      </c>
      <c r="L10" s="8">
        <v>-38.25</v>
      </c>
      <c r="M10" s="8">
        <v>-35.752000000000002</v>
      </c>
      <c r="N10" s="8">
        <v>-33.051000000000002</v>
      </c>
      <c r="O10" s="10">
        <v>-28.186</v>
      </c>
      <c r="P10" s="8">
        <v>-25.163999999999998</v>
      </c>
      <c r="Q10" s="8">
        <v>-22.109000000000002</v>
      </c>
      <c r="R10" s="12">
        <v>-22.58754535266333</v>
      </c>
      <c r="S10" s="11">
        <v>-28.310218543834374</v>
      </c>
      <c r="T10" s="11">
        <v>18.486279138388916</v>
      </c>
      <c r="U10" s="8">
        <v>16.479890424604669</v>
      </c>
    </row>
    <row r="11" spans="1:21" x14ac:dyDescent="0.3">
      <c r="A11" s="1" t="s">
        <v>10</v>
      </c>
      <c r="B11" s="2">
        <v>448</v>
      </c>
      <c r="C11" s="10">
        <v>-8.4982000000000006</v>
      </c>
      <c r="D11" s="11">
        <v>3.9379999999999997E-3</v>
      </c>
      <c r="E11" s="13">
        <v>8.9626000000000001</v>
      </c>
      <c r="F11" s="10">
        <v>-47.118000000000002</v>
      </c>
      <c r="G11" s="11">
        <v>-42.234000000000002</v>
      </c>
      <c r="H11" s="13">
        <v>-36.868000000000002</v>
      </c>
      <c r="I11" s="10">
        <v>-69.77</v>
      </c>
      <c r="J11" s="11">
        <v>-67.003</v>
      </c>
      <c r="K11" s="13">
        <v>-63.966999999999999</v>
      </c>
      <c r="L11" s="8">
        <v>-52.349000000000004</v>
      </c>
      <c r="M11" s="8">
        <v>-48.13</v>
      </c>
      <c r="N11" s="8">
        <v>-43.513000000000005</v>
      </c>
      <c r="O11" s="10">
        <v>-23.071000000000002</v>
      </c>
      <c r="P11" s="8">
        <v>-16.212</v>
      </c>
      <c r="Q11" s="8">
        <v>-8.6110999999999986</v>
      </c>
      <c r="R11" s="12">
        <v>-42.236274735500913</v>
      </c>
      <c r="S11" s="11">
        <v>-42.878163625662161</v>
      </c>
      <c r="T11" s="11">
        <v>57.1961087371579</v>
      </c>
      <c r="U11" s="8">
        <v>61.534605745132076</v>
      </c>
    </row>
    <row r="12" spans="1:21" x14ac:dyDescent="0.3">
      <c r="A12" s="1" t="s">
        <v>11</v>
      </c>
      <c r="B12" s="2">
        <v>451</v>
      </c>
      <c r="C12" s="10">
        <v>-8.3579000000000008</v>
      </c>
      <c r="D12" s="11">
        <v>-1.7864000000000001E-3</v>
      </c>
      <c r="E12" s="13">
        <v>8.7720000000000002</v>
      </c>
      <c r="F12" s="10">
        <v>-12.112</v>
      </c>
      <c r="G12" s="11">
        <v>-4.4657</v>
      </c>
      <c r="H12" s="13">
        <v>3.8157000000000005</v>
      </c>
      <c r="I12" s="10">
        <v>-30.084</v>
      </c>
      <c r="J12" s="11">
        <v>-23.952999999999999</v>
      </c>
      <c r="K12" s="13">
        <v>-17.306999999999999</v>
      </c>
      <c r="L12" s="8">
        <v>-2.1360000000000001</v>
      </c>
      <c r="M12" s="8">
        <v>6.1734999999999998</v>
      </c>
      <c r="N12" s="8">
        <v>15.504999999999999</v>
      </c>
      <c r="O12" s="10">
        <v>22.806000000000001</v>
      </c>
      <c r="P12" s="8">
        <v>33.381999999999998</v>
      </c>
      <c r="Q12" s="8">
        <v>44.561</v>
      </c>
      <c r="R12" s="12">
        <v>-4.4639933447771067</v>
      </c>
      <c r="S12" s="11">
        <v>-20.398223465289433</v>
      </c>
      <c r="T12" s="11">
        <v>39.615632437834506</v>
      </c>
      <c r="U12" s="8">
        <v>25.626451044752208</v>
      </c>
    </row>
    <row r="13" spans="1:21" x14ac:dyDescent="0.3">
      <c r="A13" s="1" t="s">
        <v>12</v>
      </c>
      <c r="B13" s="2">
        <v>452</v>
      </c>
      <c r="C13" s="10">
        <v>-7.2399000000000004</v>
      </c>
      <c r="D13" s="11">
        <v>6.8472999999999993E-4</v>
      </c>
      <c r="E13" s="13">
        <v>7.7595000000000001</v>
      </c>
      <c r="F13" s="10">
        <v>-9.2026000000000003</v>
      </c>
      <c r="G13" s="11">
        <v>-2.4386000000000001</v>
      </c>
      <c r="H13" s="13">
        <v>4.9991000000000003</v>
      </c>
      <c r="I13" s="10">
        <v>-14.294</v>
      </c>
      <c r="J13" s="11">
        <v>-7.6531000000000002</v>
      </c>
      <c r="K13" s="13">
        <v>-0.55760999999999994</v>
      </c>
      <c r="L13" s="8">
        <v>-9.4102000000000005E-3</v>
      </c>
      <c r="M13" s="8">
        <v>7.5212000000000003</v>
      </c>
      <c r="N13" s="8">
        <v>15.745000000000001</v>
      </c>
      <c r="O13" s="10">
        <v>5.7088000000000001</v>
      </c>
      <c r="P13" s="8">
        <v>13.66</v>
      </c>
      <c r="Q13" s="8">
        <v>22.48</v>
      </c>
      <c r="R13" s="12">
        <v>-2.4392680276000278</v>
      </c>
      <c r="S13" s="11">
        <v>-5.3448392499492625</v>
      </c>
      <c r="T13" s="11">
        <v>16.431845573592629</v>
      </c>
      <c r="U13" s="8">
        <v>5.7093856839395496</v>
      </c>
    </row>
    <row r="14" spans="1:21" x14ac:dyDescent="0.3">
      <c r="A14" s="1" t="s">
        <v>13</v>
      </c>
      <c r="B14" s="2">
        <v>453</v>
      </c>
      <c r="C14" s="10">
        <v>-11.013</v>
      </c>
      <c r="D14" s="11">
        <v>-3.7576999999999998</v>
      </c>
      <c r="E14" s="13">
        <v>4.4577</v>
      </c>
      <c r="F14" s="10">
        <v>-21.140999999999998</v>
      </c>
      <c r="G14" s="11">
        <v>-14.6</v>
      </c>
      <c r="H14" s="13">
        <v>-7.5156999999999998</v>
      </c>
      <c r="I14" s="10">
        <v>-39.341000000000001</v>
      </c>
      <c r="J14" s="11">
        <v>-34.338999999999999</v>
      </c>
      <c r="K14" s="13">
        <v>-28.999000000000002</v>
      </c>
      <c r="L14" s="8">
        <v>-28.242000000000001</v>
      </c>
      <c r="M14" s="8">
        <v>-22.431999999999999</v>
      </c>
      <c r="N14" s="8">
        <v>-16.131</v>
      </c>
      <c r="O14" s="10">
        <v>-15.784000000000001</v>
      </c>
      <c r="P14" s="8">
        <v>-8.9247999999999994</v>
      </c>
      <c r="Q14" s="8">
        <v>-1.4863999999999999</v>
      </c>
      <c r="R14" s="12">
        <v>-11.26562852300912</v>
      </c>
      <c r="S14" s="11">
        <v>-23.113583138173301</v>
      </c>
      <c r="T14" s="11">
        <v>18.13405217709143</v>
      </c>
      <c r="U14" s="8">
        <v>17.413366336633661</v>
      </c>
    </row>
    <row r="15" spans="1:21" x14ac:dyDescent="0.3">
      <c r="A15" s="1" t="s">
        <v>14</v>
      </c>
      <c r="B15" s="2">
        <v>454</v>
      </c>
      <c r="C15" s="10">
        <v>-5.5987</v>
      </c>
      <c r="D15" s="11">
        <v>1.3452</v>
      </c>
      <c r="E15" s="13">
        <v>8.655899999999999</v>
      </c>
      <c r="F15" s="10">
        <v>-11.217000000000001</v>
      </c>
      <c r="G15" s="11">
        <v>-4.8424000000000005</v>
      </c>
      <c r="H15" s="13">
        <v>2.0539999999999998</v>
      </c>
      <c r="I15" s="10">
        <v>-13.919</v>
      </c>
      <c r="J15" s="11">
        <v>-7.6881000000000004</v>
      </c>
      <c r="K15" s="13">
        <v>-0.87560999999999989</v>
      </c>
      <c r="L15" s="8">
        <v>0.73318000000000005</v>
      </c>
      <c r="M15" s="8">
        <v>8.0107999999999997</v>
      </c>
      <c r="N15" s="8">
        <v>15.65</v>
      </c>
      <c r="O15" s="10">
        <v>0.80104000000000009</v>
      </c>
      <c r="P15" s="8">
        <v>8.2021999999999995</v>
      </c>
      <c r="Q15" s="8">
        <v>16.161000000000001</v>
      </c>
      <c r="R15" s="12">
        <v>-6.1054692279456813</v>
      </c>
      <c r="S15" s="11">
        <v>-2.9905125812336508</v>
      </c>
      <c r="T15" s="11">
        <v>17.00636645979554</v>
      </c>
      <c r="U15" s="8">
        <v>0.17720450177203251</v>
      </c>
    </row>
    <row r="16" spans="1:21" x14ac:dyDescent="0.3">
      <c r="A16" s="1" t="str">
        <f>VLOOKUP(B16,[1]codes!$C:$E,3,0)</f>
        <v>Ambulatory Health Care Services</v>
      </c>
      <c r="B16" s="2">
        <v>621</v>
      </c>
      <c r="C16" s="10">
        <v>-8.9169999999999998</v>
      </c>
      <c r="D16" s="11">
        <v>7.5281000000000002</v>
      </c>
      <c r="E16" s="13">
        <v>26.597999999999999</v>
      </c>
      <c r="F16" s="10">
        <v>-32.029000000000003</v>
      </c>
      <c r="G16" s="11">
        <v>-19.872999999999998</v>
      </c>
      <c r="H16" s="13">
        <v>-5.3788</v>
      </c>
      <c r="I16" s="10">
        <v>-60.465999999999994</v>
      </c>
      <c r="J16" s="11">
        <v>-53.464999999999996</v>
      </c>
      <c r="K16" s="13">
        <v>-45.29</v>
      </c>
      <c r="L16" s="8">
        <v>-40.150000000000006</v>
      </c>
      <c r="M16" s="8">
        <v>-29.398000000000003</v>
      </c>
      <c r="N16" s="8">
        <v>-16.881</v>
      </c>
      <c r="O16" s="10">
        <v>-23.045999999999999</v>
      </c>
      <c r="P16" s="8">
        <v>-9.0761000000000003</v>
      </c>
      <c r="Q16" s="8">
        <v>7.0133000000000001</v>
      </c>
      <c r="R16" s="12">
        <v>-25.482734280620591</v>
      </c>
      <c r="S16" s="11">
        <v>-41.923446528635786</v>
      </c>
      <c r="T16" s="11">
        <v>51.718061674008787</v>
      </c>
      <c r="U16" s="8">
        <v>28.783745502960258</v>
      </c>
    </row>
    <row r="17" spans="1:21" x14ac:dyDescent="0.3">
      <c r="A17" s="1" t="str">
        <f>VLOOKUP(B17,[1]codes!$C:$E,3,0)</f>
        <v>Amusement, Gambling, and Recreation Industries</v>
      </c>
      <c r="B17" s="2">
        <v>713</v>
      </c>
      <c r="C17" s="10">
        <v>-4.2514000000000003</v>
      </c>
      <c r="D17" s="11">
        <v>1.1122999999999998</v>
      </c>
      <c r="E17" s="13">
        <v>6.9687999999999999</v>
      </c>
      <c r="F17" s="10">
        <v>-50.561</v>
      </c>
      <c r="G17" s="11">
        <v>-47.628</v>
      </c>
      <c r="H17" s="13">
        <v>-44.536000000000001</v>
      </c>
      <c r="I17" s="10">
        <v>-79.50500000000001</v>
      </c>
      <c r="J17" s="11">
        <v>-78.353999999999999</v>
      </c>
      <c r="K17" s="13">
        <v>-77.128</v>
      </c>
      <c r="L17" s="8">
        <v>-69.884</v>
      </c>
      <c r="M17" s="8">
        <v>-68.185000000000002</v>
      </c>
      <c r="N17" s="8">
        <v>-66.429000000000002</v>
      </c>
      <c r="O17" s="10">
        <v>-53.649000000000001</v>
      </c>
      <c r="P17" s="8">
        <v>-51.043999999999997</v>
      </c>
      <c r="Q17" s="8">
        <v>-48.338999999999999</v>
      </c>
      <c r="R17" s="12">
        <v>-48.204125511930798</v>
      </c>
      <c r="S17" s="11">
        <v>-58.668754296188808</v>
      </c>
      <c r="T17" s="11">
        <v>46.978656564723245</v>
      </c>
      <c r="U17" s="8">
        <v>53.877101995913911</v>
      </c>
    </row>
    <row r="18" spans="1:21" x14ac:dyDescent="0.3">
      <c r="A18" s="1" t="str">
        <f>VLOOKUP(B18,[1]codes!$C:$E,3,0)</f>
        <v>Accommodation</v>
      </c>
      <c r="B18" s="2">
        <v>721</v>
      </c>
      <c r="C18" s="10">
        <v>-2.5802999999999998</v>
      </c>
      <c r="D18" s="11">
        <v>3.2946999999999997</v>
      </c>
      <c r="E18" s="13">
        <v>9.2622999999999998</v>
      </c>
      <c r="F18" s="10">
        <v>-55.749000000000002</v>
      </c>
      <c r="G18" s="11">
        <v>-53.1</v>
      </c>
      <c r="H18" s="13">
        <v>-50.183999999999997</v>
      </c>
      <c r="I18" s="10">
        <v>-83.293999999999997</v>
      </c>
      <c r="J18" s="11">
        <v>-82.332000000000008</v>
      </c>
      <c r="K18" s="13">
        <v>-81.302999999999997</v>
      </c>
      <c r="L18" s="8">
        <v>-73.951999999999998</v>
      </c>
      <c r="M18" s="8">
        <v>-72.438999999999993</v>
      </c>
      <c r="N18" s="8">
        <v>-70.847999999999999</v>
      </c>
      <c r="O18" s="10">
        <v>-62.146999999999998</v>
      </c>
      <c r="P18" s="8">
        <v>-59.946999999999996</v>
      </c>
      <c r="Q18" s="8">
        <v>-57.615000000000002</v>
      </c>
      <c r="R18" s="12">
        <v>-54.595927961453981</v>
      </c>
      <c r="S18" s="11">
        <v>-62.328358208955237</v>
      </c>
      <c r="T18" s="11">
        <v>55.993887253792217</v>
      </c>
      <c r="U18" s="8">
        <v>45.324915641667587</v>
      </c>
    </row>
    <row r="19" spans="1:21" x14ac:dyDescent="0.3">
      <c r="A19" s="1" t="str">
        <f>VLOOKUP(B19,[1]codes!$C:$E,3,0)</f>
        <v>Food Services and Drinking Places</v>
      </c>
      <c r="B19" s="2">
        <v>722</v>
      </c>
      <c r="C19" s="10">
        <v>-5.7518000000000002</v>
      </c>
      <c r="D19" s="11">
        <v>-1.2045999999999999</v>
      </c>
      <c r="E19" s="13">
        <v>3.5994999999999999</v>
      </c>
      <c r="F19" s="10">
        <v>-44.238</v>
      </c>
      <c r="G19" s="11">
        <v>-41.44</v>
      </c>
      <c r="H19" s="13">
        <v>-38.478999999999999</v>
      </c>
      <c r="I19" s="10">
        <v>-65.903999999999996</v>
      </c>
      <c r="J19" s="11">
        <v>-64.220999999999989</v>
      </c>
      <c r="K19" s="13">
        <v>-62.521999999999998</v>
      </c>
      <c r="L19" s="8">
        <v>-54.524999999999999</v>
      </c>
      <c r="M19" s="8">
        <v>-52.290000000000006</v>
      </c>
      <c r="N19" s="8">
        <v>-50.017999999999994</v>
      </c>
      <c r="O19" s="10">
        <v>-40.137999999999998</v>
      </c>
      <c r="P19" s="8">
        <v>-37.256999999999998</v>
      </c>
      <c r="Q19" s="8">
        <v>-34.266000000000005</v>
      </c>
      <c r="R19" s="12">
        <v>-40.725985217935246</v>
      </c>
      <c r="S19" s="11">
        <v>-38.901980874316934</v>
      </c>
      <c r="T19" s="11">
        <v>33.346376366024735</v>
      </c>
      <c r="U19" s="8">
        <v>31.509117585411882</v>
      </c>
    </row>
    <row r="20" spans="1:21" x14ac:dyDescent="0.3">
      <c r="A20" s="1" t="str">
        <f>VLOOKUP(B20,[1]codes!$C:$E,3,0)</f>
        <v>Repair and Maintenance</v>
      </c>
      <c r="B20" s="2">
        <v>811</v>
      </c>
      <c r="C20" s="10">
        <v>-8.1338999999999988</v>
      </c>
      <c r="D20" s="11">
        <v>8.5914999999999999</v>
      </c>
      <c r="E20" s="13">
        <v>28.533999999999999</v>
      </c>
      <c r="F20" s="10">
        <v>-24.306000000000001</v>
      </c>
      <c r="G20" s="11">
        <v>-11.068</v>
      </c>
      <c r="H20" s="13">
        <v>4.9780999999999995</v>
      </c>
      <c r="I20" s="10">
        <v>-41.048999999999999</v>
      </c>
      <c r="J20" s="11">
        <v>-30.622</v>
      </c>
      <c r="K20" s="13">
        <v>-18.398999999999997</v>
      </c>
      <c r="L20" s="8">
        <v>-22.003</v>
      </c>
      <c r="M20" s="8">
        <v>-7.9868999999999994</v>
      </c>
      <c r="N20" s="8">
        <v>8.2606000000000002</v>
      </c>
      <c r="O20" s="10">
        <v>-13.813000000000001</v>
      </c>
      <c r="P20" s="8">
        <v>1.3971</v>
      </c>
      <c r="Q20" s="8">
        <v>19.358000000000001</v>
      </c>
      <c r="R20" s="12">
        <v>-18.104087336485819</v>
      </c>
      <c r="S20" s="11">
        <v>-21.987586020779915</v>
      </c>
      <c r="T20" s="11">
        <v>32.625760327481323</v>
      </c>
      <c r="U20" s="8">
        <v>10.19854781547409</v>
      </c>
    </row>
    <row r="21" spans="1:21" x14ac:dyDescent="0.3">
      <c r="A21" s="1" t="str">
        <f>VLOOKUP(B21,[1]codes!$C:$E,3,0)</f>
        <v>Personal and Laundry Services</v>
      </c>
      <c r="B21" s="2">
        <v>812</v>
      </c>
      <c r="C21" s="10">
        <v>-7.9578999999999995</v>
      </c>
      <c r="D21" s="11">
        <v>2.5669</v>
      </c>
      <c r="E21" s="13">
        <v>13.705</v>
      </c>
      <c r="F21" s="10">
        <v>-38.460999999999999</v>
      </c>
      <c r="G21" s="11">
        <v>-31.295000000000002</v>
      </c>
      <c r="H21" s="13">
        <v>-23.689</v>
      </c>
      <c r="I21" s="10">
        <v>-65.813000000000002</v>
      </c>
      <c r="J21" s="11">
        <v>-62.058</v>
      </c>
      <c r="K21" s="13">
        <v>-57.806999999999995</v>
      </c>
      <c r="L21" s="8">
        <v>-49.914999999999999</v>
      </c>
      <c r="M21" s="8">
        <v>-44.507999999999996</v>
      </c>
      <c r="N21" s="8">
        <v>-38.314999999999998</v>
      </c>
      <c r="O21" s="10">
        <v>-30.018000000000001</v>
      </c>
      <c r="P21" s="8">
        <v>-22.320999999999998</v>
      </c>
      <c r="Q21" s="8">
        <v>-13.844999999999999</v>
      </c>
      <c r="R21" s="12">
        <v>-33.014452030820863</v>
      </c>
      <c r="S21" s="11">
        <v>-44.775489411251002</v>
      </c>
      <c r="T21" s="11">
        <v>46.254809973116885</v>
      </c>
      <c r="U21" s="8">
        <v>39.98233979672743</v>
      </c>
    </row>
    <row r="22" spans="1:21" x14ac:dyDescent="0.3">
      <c r="A22" s="1" t="str">
        <f>VLOOKUP(B22,[1]codes!$C:$E,3,0)</f>
        <v>Automotive Parts, Accessories, and Tire Stores</v>
      </c>
      <c r="B22" s="2">
        <v>4413</v>
      </c>
      <c r="C22" s="10">
        <v>-8.8364999999999991</v>
      </c>
      <c r="D22" s="11">
        <v>2.5764</v>
      </c>
      <c r="E22" s="13">
        <v>15.693999999999999</v>
      </c>
      <c r="F22" s="10">
        <v>-16.048999999999999</v>
      </c>
      <c r="G22" s="11">
        <v>-5.5619000000000005</v>
      </c>
      <c r="H22" s="13">
        <v>6.5047999999999995</v>
      </c>
      <c r="I22" s="10">
        <v>-15.104000000000001</v>
      </c>
      <c r="J22" s="11">
        <v>-4.1254999999999997</v>
      </c>
      <c r="K22" s="13">
        <v>7.9436000000000009</v>
      </c>
      <c r="L22" s="8">
        <v>2.4910999999999999</v>
      </c>
      <c r="M22" s="8">
        <v>15.231</v>
      </c>
      <c r="N22" s="8">
        <v>29.742000000000001</v>
      </c>
      <c r="O22" s="10">
        <v>7.0776000000000003</v>
      </c>
      <c r="P22" s="8">
        <v>20.74</v>
      </c>
      <c r="Q22" s="8">
        <v>36.136000000000003</v>
      </c>
      <c r="R22" s="12">
        <v>-7.9338912264419363</v>
      </c>
      <c r="S22" s="11">
        <v>1.5209962928097731</v>
      </c>
      <c r="T22" s="11">
        <v>20.18941428638481</v>
      </c>
      <c r="U22" s="8">
        <v>4.7808315470663443</v>
      </c>
    </row>
    <row r="23" spans="1:21" ht="16.2" x14ac:dyDescent="0.3">
      <c r="A23" s="14" t="s">
        <v>32</v>
      </c>
      <c r="B23" s="15" t="s">
        <v>16</v>
      </c>
      <c r="C23" s="21">
        <v>-5.7077</v>
      </c>
      <c r="D23" s="22">
        <v>-0.44117999999999996</v>
      </c>
      <c r="E23" s="23">
        <v>5.1418999999999997</v>
      </c>
      <c r="F23" s="21">
        <v>-10.257</v>
      </c>
      <c r="G23" s="22">
        <v>-5.2770000000000001</v>
      </c>
      <c r="H23" s="23">
        <v>3.6683E-2</v>
      </c>
      <c r="I23" s="21">
        <v>-21.573</v>
      </c>
      <c r="J23" s="22">
        <v>-17.253</v>
      </c>
      <c r="K23" s="23">
        <v>-12.661</v>
      </c>
      <c r="L23" s="22">
        <v>-11.432</v>
      </c>
      <c r="M23" s="22">
        <v>-6.6058000000000003</v>
      </c>
      <c r="N23" s="22">
        <v>-1.4762999999999999</v>
      </c>
      <c r="O23" s="21">
        <v>-3.6791999999999998</v>
      </c>
      <c r="P23" s="22">
        <v>1.6459000000000001</v>
      </c>
      <c r="Q23" s="22">
        <v>7.2486999999999995</v>
      </c>
      <c r="R23" s="24">
        <v>-4.8572492120738335</v>
      </c>
      <c r="S23" s="22">
        <v>-12.64318064250498</v>
      </c>
      <c r="T23" s="22">
        <v>12.867173432269441</v>
      </c>
      <c r="U23" s="22">
        <v>8.8353452355713671</v>
      </c>
    </row>
    <row r="24" spans="1:21" x14ac:dyDescent="0.3">
      <c r="A24" s="14" t="s">
        <v>15</v>
      </c>
      <c r="B24" s="15" t="s">
        <v>16</v>
      </c>
      <c r="C24" s="21">
        <v>-5.8662999999999998</v>
      </c>
      <c r="D24" s="22">
        <v>-0.51958000000000004</v>
      </c>
      <c r="E24" s="23">
        <v>5.0598999999999998</v>
      </c>
      <c r="F24" s="21">
        <v>-9.998899999999999</v>
      </c>
      <c r="G24" s="22">
        <v>-4.9819000000000004</v>
      </c>
      <c r="H24" s="23">
        <v>0.28079999999999999</v>
      </c>
      <c r="I24" s="21">
        <v>-22.731000000000002</v>
      </c>
      <c r="J24" s="22">
        <v>-18.343999999999998</v>
      </c>
      <c r="K24" s="23">
        <v>-13.833</v>
      </c>
      <c r="L24" s="22">
        <v>-12.836</v>
      </c>
      <c r="M24" s="22">
        <v>-7.9371</v>
      </c>
      <c r="N24" s="22">
        <v>-2.9194</v>
      </c>
      <c r="O24" s="21">
        <v>-4.0255999999999998</v>
      </c>
      <c r="P24" s="22">
        <v>1.3584000000000001</v>
      </c>
      <c r="Q24" s="22">
        <v>7.0082000000000004</v>
      </c>
      <c r="R24" s="27">
        <v>-4.4856264177413063</v>
      </c>
      <c r="S24" s="28">
        <v>-14.06268910870665</v>
      </c>
      <c r="T24" s="28">
        <v>12.744807485059262</v>
      </c>
      <c r="U24" s="22">
        <v>10.096901140415948</v>
      </c>
    </row>
    <row r="25" spans="1:21" x14ac:dyDescent="0.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  <c r="S25" s="4"/>
      <c r="T25" s="4"/>
    </row>
    <row r="26" spans="1:21" x14ac:dyDescent="0.3">
      <c r="A26" s="1" t="s">
        <v>29</v>
      </c>
    </row>
    <row r="27" spans="1:21" x14ac:dyDescent="0.3">
      <c r="A27" s="5" t="s">
        <v>19</v>
      </c>
    </row>
    <row r="28" spans="1:21" x14ac:dyDescent="0.3">
      <c r="A28" s="5" t="s">
        <v>22</v>
      </c>
    </row>
    <row r="29" spans="1:21" x14ac:dyDescent="0.3">
      <c r="A29" s="5" t="s">
        <v>23</v>
      </c>
    </row>
    <row r="30" spans="1:21" x14ac:dyDescent="0.3">
      <c r="A30" s="6" t="s">
        <v>21</v>
      </c>
    </row>
  </sheetData>
  <mergeCells count="6">
    <mergeCell ref="R3:U3"/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Card Spending</vt:lpstr>
    </vt:vector>
  </TitlesOfParts>
  <Company>Bureau of Economic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2020-06-05T17:14:00Z</dcterms:created>
  <dcterms:modified xsi:type="dcterms:W3CDTF">2020-07-10T19:41:05Z</dcterms:modified>
</cp:coreProperties>
</file>