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705" windowHeight="3360" tabRatio="636" activeTab="1"/>
  </bookViews>
  <sheets>
    <sheet name="1982-1998" sheetId="1" r:id="rId1"/>
    <sheet name="1999-2019" sheetId="2" r:id="rId2"/>
    <sheet name="Data Sources for 1982-1998" sheetId="3" r:id="rId3"/>
    <sheet name="Data Sources for 1999-2019" sheetId="4" r:id="rId4"/>
  </sheets>
  <definedNames>
    <definedName name="_xlfn._FV" hidden="1">#NAME?</definedName>
    <definedName name="_xlnm.Print_Area" localSheetId="2">'Data Sources for 1982-1998'!$A$1:$AC$99</definedName>
    <definedName name="_xlnm.Print_Area" localSheetId="3">'Data Sources for 1999-2019'!$A$1:$W$107</definedName>
    <definedName name="_xlnm.Print_Titles" localSheetId="0">'1982-1998'!$A:$D,'1982-1998'!$5:$6</definedName>
  </definedNames>
  <calcPr fullCalcOnLoad="1"/>
</workbook>
</file>

<file path=xl/sharedStrings.xml><?xml version="1.0" encoding="utf-8"?>
<sst xmlns="http://schemas.openxmlformats.org/spreadsheetml/2006/main" count="693" uniqueCount="374">
  <si>
    <t xml:space="preserve"> </t>
  </si>
  <si>
    <t>[Billions of dollars]</t>
  </si>
  <si>
    <t xml:space="preserve">Line </t>
  </si>
  <si>
    <t>3a</t>
  </si>
  <si>
    <t>3b</t>
  </si>
  <si>
    <t xml:space="preserve">          To unaffiliated foreigners................................................................................................................................... .....................................................................</t>
  </si>
  <si>
    <t>4a</t>
  </si>
  <si>
    <t>4b</t>
  </si>
  <si>
    <t xml:space="preserve">                    Services.............................................................................................................................................................................................................................</t>
  </si>
  <si>
    <t xml:space="preserve">          To affiliated foreigners................................................................................................................................. .....................................................................</t>
  </si>
  <si>
    <t>5a</t>
  </si>
  <si>
    <t>5b</t>
  </si>
  <si>
    <t xml:space="preserve">                    Services...............................................................................................................................................................................................................................</t>
  </si>
  <si>
    <t xml:space="preserve">              To foreign affiliates of U.S. parents .......................................................................................................................................................................</t>
  </si>
  <si>
    <t>6a</t>
  </si>
  <si>
    <t>6b</t>
  </si>
  <si>
    <t xml:space="preserve">                         Services..............................................................................................................................................................................................................................</t>
  </si>
  <si>
    <t xml:space="preserve">              To foreign parent groups of U.S. affiliates...............................................................................................................................................................................</t>
  </si>
  <si>
    <t>7a</t>
  </si>
  <si>
    <t>7b</t>
  </si>
  <si>
    <t xml:space="preserve">            Nonbank affiliates..................................................................................................................................................................................................................</t>
  </si>
  <si>
    <t xml:space="preserve">                 Sales by foreign affiliates.................................................................................................................................. ................................................................................</t>
  </si>
  <si>
    <t xml:space="preserve">                 Less: Foreign affiliates' purchases of goods and services directly from the United States ..................................... ..................................................</t>
  </si>
  <si>
    <t xml:space="preserve">                 Less: Costs and profits accruing to foreign persons...................................................................................................................................................................</t>
  </si>
  <si>
    <t xml:space="preserve">                     Compensation of employees of foreign affiliates............................................................................................................................. .............................................................</t>
  </si>
  <si>
    <t xml:space="preserve">                     Other.................................................................................................................................................. .............................................................................</t>
  </si>
  <si>
    <t xml:space="preserve">                 Less: Sales by foreign affiliates to other foreign affiliates of the same parent..............................................................................................................................</t>
  </si>
  <si>
    <t xml:space="preserve">            Bank affiliates....................................................................................................................................................................................................................................</t>
  </si>
  <si>
    <t xml:space="preserve">  Other income receipts.........................................................................................................................................................................................................</t>
  </si>
  <si>
    <t xml:space="preserve">        Other private receipts on U.S.-owned assets abroad (ITA table 1, line 15)..............................................................................................................................................................................</t>
  </si>
  <si>
    <t>23a</t>
  </si>
  <si>
    <t>23b</t>
  </si>
  <si>
    <t xml:space="preserve">          From unaffiliated foreigners................................................................................................................................... .......................................................</t>
  </si>
  <si>
    <t>24a</t>
  </si>
  <si>
    <t>24b</t>
  </si>
  <si>
    <t xml:space="preserve">                    Services................................................................................................................................................................................................................................</t>
  </si>
  <si>
    <t xml:space="preserve">          From affiliated foreigners................................................................................................................................. ......................................................................</t>
  </si>
  <si>
    <t>25a</t>
  </si>
  <si>
    <t>25b</t>
  </si>
  <si>
    <t xml:space="preserve">                    Services...................................................................................................................................................................................................................................</t>
  </si>
  <si>
    <t xml:space="preserve">              From foreign affiliates of U.S. parents................................................................................................................................................................................</t>
  </si>
  <si>
    <t>26a</t>
  </si>
  <si>
    <t>26b</t>
  </si>
  <si>
    <t xml:space="preserve">              From foreign parent groups of U.S. affiliates.........................................................................................................................................................................................</t>
  </si>
  <si>
    <t>27a</t>
  </si>
  <si>
    <t>27b</t>
  </si>
  <si>
    <t xml:space="preserve">             Nonbank affiliates..........................................................................................................................................................................................................</t>
  </si>
  <si>
    <t xml:space="preserve">                  Sales by U.S. affiliates..................................................................................................................................................................................................</t>
  </si>
  <si>
    <t xml:space="preserve">                  Less: U.S. affiliates' purchases of goods and services directly from abroad ...................................................................................................................................</t>
  </si>
  <si>
    <t xml:space="preserve">                  Less: Costs and profits accruing to U.S. persons.............................................................................................................................................</t>
  </si>
  <si>
    <t xml:space="preserve">                       Compensation of employees of U.S. affiliates............................................................................................................................. ..............................................................</t>
  </si>
  <si>
    <t xml:space="preserve">                       Other.................................................................................................................................................. ..................................................................</t>
  </si>
  <si>
    <t>n.a.</t>
  </si>
  <si>
    <t xml:space="preserve">             Bank affiliates..................................................................................................................................................................................................................</t>
  </si>
  <si>
    <t xml:space="preserve">  Other income payments.........................................................................................................................................................................................................</t>
  </si>
  <si>
    <t xml:space="preserve">      Other private payments on foreign-owned assets in the United States (ITA table 1, line 32)...............................................................................................................................................................</t>
  </si>
  <si>
    <t>Unilateral current transfers, net (ITA table 1, line 35)........................................................................................................................................................................................</t>
  </si>
  <si>
    <t>Memoranda:</t>
  </si>
  <si>
    <t xml:space="preserve">  Balance on goods, services, and net receipts from sales by affiliates (line 2 minus line 22).......................................................................................................................</t>
  </si>
  <si>
    <t>Addenda:</t>
  </si>
  <si>
    <t xml:space="preserve">               Foreign content........................................................................................................................................................................................................</t>
  </si>
  <si>
    <t xml:space="preserve">                   Value added by foreign affiliates of U.S. parents................................................................................................................................</t>
  </si>
  <si>
    <t xml:space="preserve">              U.S. content .....................................................................................................................................................................................................................</t>
  </si>
  <si>
    <t xml:space="preserve">             U.S. content......................................................................................................................................... ...........................................................</t>
  </si>
  <si>
    <t xml:space="preserve">                 Value added by U.S. affiliates of foreign parents..................................................................................................................................................</t>
  </si>
  <si>
    <t xml:space="preserve">             Foreign content .....................................................................................................................................................................................................................</t>
  </si>
  <si>
    <t>n.a. Not available</t>
  </si>
  <si>
    <t xml:space="preserve">    Source of the content of foreign nonbank affiliates' sales:  </t>
  </si>
  <si>
    <t xml:space="preserve"> ...</t>
  </si>
  <si>
    <t xml:space="preserve">                  Plus: Bank affiliates  (net receipts)..................................................................................................................................................................................................................................</t>
  </si>
  <si>
    <t xml:space="preserve">        U.S. government receipts (ITA table 1, line 16)..................................................................................................................................................................................</t>
  </si>
  <si>
    <t xml:space="preserve">                Plus: Bank affiliates (net payments)..................................................................................................................................................................................................................</t>
  </si>
  <si>
    <t xml:space="preserve">      U.S. government payments (ITA table 1, line 33)....................................................................................................................................................................................................</t>
  </si>
  <si>
    <t>Imports of goods and services and income payments (line 22 plus line 37, and ITA table 1,  line 18)......................................................................................................................................................................</t>
  </si>
  <si>
    <t xml:space="preserve">   Receipts resulting from exports of goods and services and sales by foreign affiliates (line 3 plus line 8)...........................................................................................................</t>
  </si>
  <si>
    <t xml:space="preserve">  Payments resulting from imports of goods and services and sales by U.S. affiliates (line 23 plus line 28) ..............................................................................................................</t>
  </si>
  <si>
    <t>Exports of goods and services and income receipts (line 2 plus line 17, and international transactions accounts (ITAs) table 1, line 1)........................................................................................................................................................</t>
  </si>
  <si>
    <t>Data source</t>
  </si>
  <si>
    <t>Exports of goods and services and income receipts ........................................................................................................................................................</t>
  </si>
  <si>
    <t xml:space="preserve">   Receipts resulting from exports of goods and services and sales by foreign affiliates ...........................................................................................................</t>
  </si>
  <si>
    <t>Line 3 plus line 8</t>
  </si>
  <si>
    <t xml:space="preserve">              Goods, balance of payments basis ...........................................................................................................................................................................................</t>
  </si>
  <si>
    <t xml:space="preserve">              Services .........................................................................................................................................................................................................</t>
  </si>
  <si>
    <t xml:space="preserve">        Other private receipts on U.S.-owned assets abroad ..............................................................................................................................................................................</t>
  </si>
  <si>
    <t xml:space="preserve">        U.S. government receipts ..................................................................................................................................................................................</t>
  </si>
  <si>
    <t xml:space="preserve">        Compensation of employees ..................................................................................................................................................................................</t>
  </si>
  <si>
    <t>Imports of goods and services and income payments ......................................................................................................................................................................</t>
  </si>
  <si>
    <t xml:space="preserve">  Payments resulting from imports of goods and services and sales by U.S. affiliates ..............................................................................................................</t>
  </si>
  <si>
    <t xml:space="preserve">      Other private payments on foreign-owned assets in the United States ...............................................................................................................................................................</t>
  </si>
  <si>
    <t xml:space="preserve">      U.S. government payments ....................................................................................................................................................................................................</t>
  </si>
  <si>
    <t xml:space="preserve">      Compensation of employees ..................................................................................................................................................................................</t>
  </si>
  <si>
    <t>Unilateral current transfers, net ........................................................................................................................................................................................</t>
  </si>
  <si>
    <t xml:space="preserve">  Balance on goods and services ...............................................................................................................................................................................</t>
  </si>
  <si>
    <t xml:space="preserve">  Balance on goods, services, and net receipts from sales by affiliates .......................................................................................................................</t>
  </si>
  <si>
    <t xml:space="preserve">  Balance on current account .....................................................................................................................................................................</t>
  </si>
  <si>
    <t xml:space="preserve">         Sales to nonaffiliates and change in inventories, total  ...............................................................................................................................................................</t>
  </si>
  <si>
    <t>ITA table 1, line 15</t>
  </si>
  <si>
    <t>ITA table 1, line 16</t>
  </si>
  <si>
    <t>ITA table 1, line 32</t>
  </si>
  <si>
    <t>ITA table 1, line 33</t>
  </si>
  <si>
    <t>ITA table 1, line 35</t>
  </si>
  <si>
    <t>Line 3 minus line 5</t>
  </si>
  <si>
    <t>Line 3a minus line 5a</t>
  </si>
  <si>
    <t>Line 3b minus line 5b</t>
  </si>
  <si>
    <t>Line 5a plus line 5b</t>
  </si>
  <si>
    <t>Line 6a plus line 6b</t>
  </si>
  <si>
    <t>Line 6b plus line 7b</t>
  </si>
  <si>
    <t>Line 6a plus line 7a</t>
  </si>
  <si>
    <t>Annual surveys of U.S. direct investment abroad</t>
  </si>
  <si>
    <t>Annual surveys of foreign direct investment in the United States</t>
  </si>
  <si>
    <t>Line 7a plus line 7b</t>
  </si>
  <si>
    <t>Annual surveys of U.S. direct investment abroad: data are only available for majority-owned affiliates; an estimate for all affiliates was extrapolated from these data based on the relationship between total sales by all affiliates and total sales by majority-owned affiliates</t>
  </si>
  <si>
    <t>Line 11 minus line 12</t>
  </si>
  <si>
    <t>Line 25a plus line 25b</t>
  </si>
  <si>
    <t>Line 26a plus line 26b</t>
  </si>
  <si>
    <t>Could not be estimated; however, due to the consolidated basis for reporting by U.S. affiliates on annual surveys of foreign direct investment in the United States, these sales are thought to be negligible</t>
  </si>
  <si>
    <t>Line 2 plus line 17, and international transactions accounts (ITAs) table 1, line 1</t>
  </si>
  <si>
    <t>Line 8 minus line 16</t>
  </si>
  <si>
    <t>Line 10 minus line 9 minus line 11 minus line 15</t>
  </si>
  <si>
    <t>Annual surveys of U.S. direct investment abroad: data are only available for majority-owned affiliates; an estimate for all nonbank affiliates was extrapolated from these data based on the relationship between total sales by all nonbank affiliates and total sales by nonbank majority-owned affiliates</t>
  </si>
  <si>
    <t>BEA's quarterly surveys of transactions between U.S. parents and their foreign affiliates</t>
  </si>
  <si>
    <t>Line 22 plus line 37, and ITA table 1, line 18</t>
  </si>
  <si>
    <t>Line 23 plus line 28</t>
  </si>
  <si>
    <t>Line 23 minus line 25</t>
  </si>
  <si>
    <t>Line 23a minus line 25a</t>
  </si>
  <si>
    <t>Line 23b minus line 25b</t>
  </si>
  <si>
    <t>Line 26a plus line 27a</t>
  </si>
  <si>
    <t>Line 26b plus line 27b</t>
  </si>
  <si>
    <t>Line 27a plus line 27b</t>
  </si>
  <si>
    <t>Line 28 minus line 36</t>
  </si>
  <si>
    <t>Line 30 minus line 29 minus line 31 minus line 35</t>
  </si>
  <si>
    <t>Line 32 minus line 33</t>
  </si>
  <si>
    <t>Line 2 minus line 22</t>
  </si>
  <si>
    <t>Line 10 minus line 15 plus the change in inventories (The change in inventories comes from BEA's annual surveys of U.S. direct investment abroad.  It is estimated for all affiliates by extrapolating data for nonbank majority-owned affiliates based on the relationship between total assets of all nonbank affiliates and total assets of nonbank majority-owned affiliates.)</t>
  </si>
  <si>
    <t>Line 45 minus line 49</t>
  </si>
  <si>
    <t>Annual surveys of U.S. direct investment abroad: extrapolated from data for nonbank majority-owned affiliates</t>
  </si>
  <si>
    <t>Line 46 minus line 47</t>
  </si>
  <si>
    <t>Line 11</t>
  </si>
  <si>
    <t>Line 30 minus line 35 plus the change in inventories (The change in inventories comes from BEA's annual surveys of foreign direct investment in the United States.  It is estimated for all affiliates by extrapolating data for nonbank majority-owned affiliates based on the relationship between total assets of all nonbank affiliates and total assets of nonbank majority-owned affiliates.)</t>
  </si>
  <si>
    <t>Line 50 minus line 54</t>
  </si>
  <si>
    <t>Annual surveys of foreign direct investment in the United States: extrapolated from data for nonbank majority-owned affiliates</t>
  </si>
  <si>
    <t>Line 51 minus line 52</t>
  </si>
  <si>
    <t>Line 31</t>
  </si>
  <si>
    <t>Line 18 plus line 19 plus line 20</t>
  </si>
  <si>
    <t>Line 38 plus line 39 plus line 40</t>
  </si>
  <si>
    <t xml:space="preserve">         Sales to nonaffiliates and change in inventories, total (line 30 minus line 35 plus the change in inventories) ...............................................................................................................................................................</t>
  </si>
  <si>
    <t xml:space="preserve">          Sales to nonaffiliates and change in inventories, total  (line 10 minus line 15 plus the change in inventories)....................................................................................................................................................................................</t>
  </si>
  <si>
    <t xml:space="preserve">          Sales to nonaffiliates and change in inventories, total  ....................................................................................................................................................................................</t>
  </si>
  <si>
    <t xml:space="preserve">      Net payments of direct investment income to foreign parents resulting from sales by their U.S. affiliates ..........................................</t>
  </si>
  <si>
    <t xml:space="preserve">      Imports of goods and services, total ................................................................................................... ..................................................................................</t>
  </si>
  <si>
    <t xml:space="preserve">              Goods, balance of payments basis  .........................................................................................................................................................................................</t>
  </si>
  <si>
    <t xml:space="preserve">      Exports of goods and services, total ................................................................................................... ..................................................................................</t>
  </si>
  <si>
    <t xml:space="preserve">   Source of the content of U.S. nonbank affiliates' sales:</t>
  </si>
  <si>
    <r>
      <t xml:space="preserve">                 Other U.S. content </t>
    </r>
    <r>
      <rPr>
        <sz val="10"/>
        <rFont val="Arial"/>
        <family val="2"/>
      </rPr>
      <t xml:space="preserve"> .......................................................................................................................... .......................................................</t>
    </r>
  </si>
  <si>
    <r>
      <t xml:space="preserve">                   Other foreign content </t>
    </r>
    <r>
      <rPr>
        <sz val="10"/>
        <rFont val="Arial"/>
        <family val="2"/>
      </rPr>
      <t>....................................................................................................................... ...............................................</t>
    </r>
  </si>
  <si>
    <r>
      <t xml:space="preserve">                 Less: Sales by U.S. affiliates to other U.S. affiliates of the same parent </t>
    </r>
    <r>
      <rPr>
        <sz val="10"/>
        <rFont val="Arial"/>
        <family val="2"/>
      </rPr>
      <t>........................................................................................................</t>
    </r>
  </si>
  <si>
    <r>
      <t xml:space="preserve">                         Goods</t>
    </r>
    <r>
      <rPr>
        <vertAlign val="superscript"/>
        <sz val="10"/>
        <rFont val="Arial"/>
        <family val="2"/>
      </rPr>
      <t xml:space="preserve"> </t>
    </r>
    <r>
      <rPr>
        <sz val="10"/>
        <rFont val="Arial"/>
        <family val="2"/>
      </rPr>
      <t>...........................................................................................................................................................................................................................</t>
    </r>
  </si>
  <si>
    <r>
      <t xml:space="preserve">                         Goods </t>
    </r>
    <r>
      <rPr>
        <vertAlign val="superscript"/>
        <sz val="10"/>
        <rFont val="Arial"/>
        <family val="2"/>
      </rPr>
      <t xml:space="preserve"> </t>
    </r>
    <r>
      <rPr>
        <sz val="10"/>
        <rFont val="Arial"/>
        <family val="2"/>
      </rPr>
      <t>...........................................................................................................................................................................................................................</t>
    </r>
  </si>
  <si>
    <r>
      <t xml:space="preserve">                    Goods</t>
    </r>
    <r>
      <rPr>
        <vertAlign val="superscript"/>
        <sz val="10"/>
        <rFont val="Arial"/>
        <family val="2"/>
      </rPr>
      <t xml:space="preserve">  </t>
    </r>
    <r>
      <rPr>
        <sz val="10"/>
        <rFont val="Arial"/>
        <family val="2"/>
      </rPr>
      <t>.............................................................................................................................................................................................................................</t>
    </r>
  </si>
  <si>
    <t xml:space="preserve">                    Goods  .............................................................................................................................................................................................................................</t>
  </si>
  <si>
    <t xml:space="preserve">                         Goods  ...........................................................................................................................................................................................................................</t>
  </si>
  <si>
    <r>
      <t xml:space="preserve">                  Sales by U.S. affiliates </t>
    </r>
    <r>
      <rPr>
        <sz val="10"/>
        <rFont val="Arial"/>
        <family val="2"/>
      </rPr>
      <t>..................................................................................................................................................................................................</t>
    </r>
  </si>
  <si>
    <r>
      <t xml:space="preserve">                 Sales by foreign affiliates </t>
    </r>
    <r>
      <rPr>
        <sz val="10"/>
        <rFont val="Arial"/>
        <family val="2"/>
      </rPr>
      <t>.................................................................................................................................. ................................................................................</t>
    </r>
  </si>
  <si>
    <t xml:space="preserve">      Net receipts of direct investment income by U.S. parents resulting from sales by their foreign affiliates ...........................................</t>
  </si>
  <si>
    <t>Table 1. Ownership-Based Framework of the U.S. Current Account, 1982-1998</t>
  </si>
  <si>
    <t xml:space="preserve">      Exports of goods and services, total (ITA table 1.2, line 2)................................................................................................... ..................................................................................</t>
  </si>
  <si>
    <t xml:space="preserve">              Goods, balance of payments basis (ITA table 1.2, line 3)...........................................................................................................................................................................................</t>
  </si>
  <si>
    <t xml:space="preserve">   Receipts resulting from exports of goods and services and sales by foreign affiliates (line 5 plus line 20) ...........................................................................................................</t>
  </si>
  <si>
    <t xml:space="preserve"> Primary income receipts, except on direct investment (line 29 plus line 33)</t>
  </si>
  <si>
    <t xml:space="preserve">          Sales to nonaffiliates and change in inventories, total  (line 21 minus line 26 plus the change in inventories)....................................................................................................................................................................................</t>
  </si>
  <si>
    <t>Data sources for table 1 of the Ownership-Based Framework of the U.S. Current Account, 1982-1998</t>
  </si>
  <si>
    <t xml:space="preserve">  Payments resulting from imports of goods and services and sales by U.S. affiliates (line 39 plus line 54)..............................................................................................................</t>
  </si>
  <si>
    <t xml:space="preserve">  Balance on goods, services, and net receipts from sales by affiliates (line 4 minus line 38).......................................................................................................................</t>
  </si>
  <si>
    <t>Line 1 minus line 2</t>
  </si>
  <si>
    <t>ITA table 1.2, line 2</t>
  </si>
  <si>
    <t>ITA table 1.2, line 3</t>
  </si>
  <si>
    <t>line 5 plus line 20</t>
  </si>
  <si>
    <t>line 9 plus line 10</t>
  </si>
  <si>
    <t>line 6 minus line 12</t>
  </si>
  <si>
    <t>line 7 minus line 13</t>
  </si>
  <si>
    <t>line 12 plus line 13</t>
  </si>
  <si>
    <t>line 15 plus line 18</t>
  </si>
  <si>
    <t>line 16 plus line 19</t>
  </si>
  <si>
    <t>line 15 plus line 16</t>
  </si>
  <si>
    <t>line 18 plus line 19</t>
  </si>
  <si>
    <t>line 23 minus line 24</t>
  </si>
  <si>
    <t>line 29 plus line 33</t>
  </si>
  <si>
    <t>International transactions accounts (ITAs) table 1.2, line 1</t>
  </si>
  <si>
    <t>line 35 minus line 36</t>
  </si>
  <si>
    <t>line 39 plus line 54</t>
  </si>
  <si>
    <t>line 52 plus line 53</t>
  </si>
  <si>
    <t>Annual surveys of foreign direct investment in the United States and BEA data on trade in services</t>
  </si>
  <si>
    <t xml:space="preserve">Annual surveys of U.S. direct investment abroad and BEA data on trade in services </t>
  </si>
  <si>
    <t>line 57 minus line 58</t>
  </si>
  <si>
    <t>Could not be estimated; however thought to be negligible</t>
  </si>
  <si>
    <t>line 63 plus line 66</t>
  </si>
  <si>
    <t>line 64 plus line 65</t>
  </si>
  <si>
    <t>line 4 minus line 38</t>
  </si>
  <si>
    <t xml:space="preserve">          Sales to nonaffiliates and change in inventories, total </t>
  </si>
  <si>
    <t xml:space="preserve">         Sales to nonaffiliates and change in inventories, total</t>
  </si>
  <si>
    <t>line 22</t>
  </si>
  <si>
    <t>line 56</t>
  </si>
  <si>
    <t>BEA surveys of foreign direct investment in the United States</t>
  </si>
  <si>
    <t xml:space="preserve">Line 21 minus line 26 plus the change in inventories </t>
  </si>
  <si>
    <t>Line 55 minus line 60 plus the change in inventories</t>
  </si>
  <si>
    <t xml:space="preserve"> Primary income receipts, except on direct investment </t>
  </si>
  <si>
    <t xml:space="preserve">Secondary income  receipts </t>
  </si>
  <si>
    <t xml:space="preserve">      Net payments to foreign parents of direct investment income resulting from sales by their U.S. affiliates ..........................................</t>
  </si>
  <si>
    <t>Secondary income (current transfer) payments…………………………………………………………………………………………………………………..</t>
  </si>
  <si>
    <t xml:space="preserve">  Primary income payments, except on direct investment……………………………………………………………………………………………………..</t>
  </si>
  <si>
    <t xml:space="preserve">      Net receipts by U.S. parents of direct investment income resulting from sales by their foreign affiliates .............................................</t>
  </si>
  <si>
    <t xml:space="preserve">                 Plus: Bank affiliates (net payments)..................................................................................................................................................................................................................</t>
  </si>
  <si>
    <t xml:space="preserve">                 Plus: Bank affiliates  (net receipts)..................................................................................................................................................................................................................................</t>
  </si>
  <si>
    <t>Exports of goods and services and income receipts…………………………………………………………………………………………………………….</t>
  </si>
  <si>
    <t>Less: Adjustment to convert direct investment receipts to a directional basis……………………………………………………………………………………</t>
  </si>
  <si>
    <t>Equals: Exports of goods and services and income receipts, directional basis……………………………………………………………………………</t>
  </si>
  <si>
    <t xml:space="preserve">        Investment income, except on direct investment………………………………………………</t>
  </si>
  <si>
    <t xml:space="preserve">          Portfolio investment income…………………………………………………………………..</t>
  </si>
  <si>
    <t xml:space="preserve">          Other investment income…………………………………………………………………….</t>
  </si>
  <si>
    <t xml:space="preserve">          Reserve asset income……………………………………………………………………………..</t>
  </si>
  <si>
    <t xml:space="preserve">        Compensation of employees …………………………………………………………………….</t>
  </si>
  <si>
    <t xml:space="preserve">        Investment income, except on direct investment……………………………………………….</t>
  </si>
  <si>
    <t xml:space="preserve">          Other investment income……………………………………………………………………..</t>
  </si>
  <si>
    <t xml:space="preserve">      Compensation of employees …………………………………………………………………….</t>
  </si>
  <si>
    <t xml:space="preserve">              Services (ITA table 1.2, line 13).........................................................................................................................................................................................................</t>
  </si>
  <si>
    <t>ITA table 1.2, line 13</t>
  </si>
  <si>
    <t xml:space="preserve">         Sales to nonaffiliates and change in inventories, total (line 55 minus line 60 plus the change in inventories) ...............................................................................................................................................................</t>
  </si>
  <si>
    <t>ITA table 4.2, line 11</t>
  </si>
  <si>
    <t xml:space="preserve">      Net payments to foreign parents of direct investment income resulting from sales by their U.S. affiliates (ITA table 4.2, line 48)..........................................</t>
  </si>
  <si>
    <t>Exports of goods and services and income receipts (international transactions accounts (ITAs) table 1.2, line 1)........................................................................................................................................................</t>
  </si>
  <si>
    <t>BEA surveys of U.S. direct investment abroad</t>
  </si>
  <si>
    <r>
      <t xml:space="preserve">                    Goods</t>
    </r>
    <r>
      <rPr>
        <vertAlign val="superscript"/>
        <sz val="10"/>
        <rFont val="Arial"/>
        <family val="2"/>
      </rPr>
      <t xml:space="preserve">1  </t>
    </r>
    <r>
      <rPr>
        <sz val="10"/>
        <rFont val="Arial"/>
        <family val="2"/>
      </rPr>
      <t>.............................................................................................................................................................................................................................</t>
    </r>
  </si>
  <si>
    <r>
      <t xml:space="preserve">                         Goods</t>
    </r>
    <r>
      <rPr>
        <vertAlign val="superscript"/>
        <sz val="10"/>
        <rFont val="Arial"/>
        <family val="2"/>
      </rPr>
      <t>1</t>
    </r>
    <r>
      <rPr>
        <sz val="10"/>
        <rFont val="Arial"/>
        <family val="2"/>
      </rPr>
      <t xml:space="preserve"> </t>
    </r>
    <r>
      <rPr>
        <vertAlign val="superscript"/>
        <sz val="10"/>
        <rFont val="Arial"/>
        <family val="2"/>
      </rPr>
      <t xml:space="preserve"> </t>
    </r>
    <r>
      <rPr>
        <sz val="10"/>
        <rFont val="Arial"/>
        <family val="2"/>
      </rPr>
      <t>...........................................................................................................................................................................................................................</t>
    </r>
  </si>
  <si>
    <t>1. The sources for total U.S. exports and imports of goods are based on Census Bureau tabulations of Customs data. The sources for U.S. parent trade in goods with their foreign affiliates and U.S. affiliate trade in goods with their foreign parent groups are BEA’s annual surveys of financial and operating data of U.S. parents, their foreign affiliates, and foreign-owned U.S. affiliates.</t>
  </si>
  <si>
    <r>
      <t xml:space="preserve">                 Less: Foreign affiliates' purchases of goods and services directly from the United States</t>
    </r>
    <r>
      <rPr>
        <vertAlign val="superscript"/>
        <sz val="10"/>
        <rFont val="Arial"/>
        <family val="2"/>
      </rPr>
      <t>2</t>
    </r>
    <r>
      <rPr>
        <sz val="10"/>
        <rFont val="Arial"/>
        <family val="2"/>
      </rPr>
      <t xml:space="preserve"> ..................................... ..................................................</t>
    </r>
  </si>
  <si>
    <t>2. In principle, purchases of services from the United States should include both purchases from the U.S. parent and purchases from unaffiliated providers. However, data on purchases from unaffiliated providers are unavailable, so for services, line 11 only includes purchases from U.S. parents.</t>
  </si>
  <si>
    <t>3. In principle, purchases of services from abroad should include both purchases from the foreign parent group and purchases from unaffiliated providers. However, data on purchases from unaffiliated providers are unavailable, so for services, line 31 only includes purchases from the foreign parent groups.</t>
  </si>
  <si>
    <r>
      <t xml:space="preserve">                 Less: Sales by U.S. affiliates to other U.S. affiliates of the same parent </t>
    </r>
    <r>
      <rPr>
        <vertAlign val="superscript"/>
        <sz val="10"/>
        <rFont val="Arial"/>
        <family val="2"/>
      </rPr>
      <t>4</t>
    </r>
    <r>
      <rPr>
        <sz val="10"/>
        <rFont val="Arial"/>
        <family val="2"/>
      </rPr>
      <t>........................................................................................................</t>
    </r>
  </si>
  <si>
    <r>
      <t xml:space="preserve">                  Less: U.S. affiliates' purchases of goods and services directly from abroad </t>
    </r>
    <r>
      <rPr>
        <vertAlign val="superscript"/>
        <sz val="10"/>
        <rFont val="Arial"/>
        <family val="2"/>
      </rPr>
      <t>3</t>
    </r>
    <r>
      <rPr>
        <sz val="10"/>
        <rFont val="Arial"/>
        <family val="2"/>
      </rPr>
      <t>...................................................................................................................................</t>
    </r>
  </si>
  <si>
    <t>4. In principle, sales by U.S. affiliates to other U.S. affiliates of the same foreign parent should be subtracted, but data on these sales are unavailable. Because U.S. affiliates are generally required to report to BEA on a fully consolidated basis, most of these sales are eliminated through consolidation, and the remaining amount is thought to be negligible.</t>
  </si>
  <si>
    <r>
      <t xml:space="preserve">                   Other foreign content </t>
    </r>
    <r>
      <rPr>
        <vertAlign val="superscript"/>
        <sz val="10"/>
        <rFont val="Arial"/>
        <family val="2"/>
      </rPr>
      <t>5</t>
    </r>
    <r>
      <rPr>
        <sz val="10"/>
        <rFont val="Arial"/>
        <family val="2"/>
      </rPr>
      <t>....................................................................................................................... ...............................................</t>
    </r>
  </si>
  <si>
    <r>
      <t xml:space="preserve">   Source of the content of U.S. nonbank affiliates' sales: </t>
    </r>
    <r>
      <rPr>
        <b/>
        <vertAlign val="superscript"/>
        <sz val="10"/>
        <rFont val="Arial"/>
        <family val="2"/>
      </rPr>
      <t>6</t>
    </r>
  </si>
  <si>
    <r>
      <t xml:space="preserve">                 Other U.S. content </t>
    </r>
    <r>
      <rPr>
        <vertAlign val="superscript"/>
        <sz val="10"/>
        <rFont val="Arial"/>
        <family val="2"/>
      </rPr>
      <t>7</t>
    </r>
    <r>
      <rPr>
        <sz val="10"/>
        <rFont val="Arial"/>
        <family val="2"/>
      </rPr>
      <t xml:space="preserve"> .......................................................................................................................... .......................................................</t>
    </r>
  </si>
  <si>
    <t>5. Other foreign content (purchases from foreign persons by foreign affiliates) is overstated to the extent that it includes U.S. exports that are embodied in goods and services purchased by foreign affiliates from foreign suppliers.</t>
  </si>
  <si>
    <t>6. In principle, the sales exclude the affiliates' sales to other affiliates of their parent.  For U.S. affiliates, data on sales to other affiliates are unavailable, but these sales are thought to be negligible. (See footnote 3.)</t>
  </si>
  <si>
    <t xml:space="preserve">        Investment income, except on direct investment………………………………………………………………………………………………………</t>
  </si>
  <si>
    <t>Equals: Imports of goods and services and income receipts, directional basis…………………………………………………………………..</t>
  </si>
  <si>
    <t xml:space="preserve">        Investment income, except on direct investment……………………………………………………………………………………………………….</t>
  </si>
  <si>
    <t>Equals: Exports of goods and services and income receipts, directional basis…………………………………………………………………..</t>
  </si>
  <si>
    <t xml:space="preserve">      Net receipts by U.S. parents of direct investment income resulting from sales by their foreign affiliates (ITA table 4.2, line 11)....</t>
  </si>
  <si>
    <t xml:space="preserve">                  Sales by U.S. affiliates ..................................................................................................................................................................................................</t>
  </si>
  <si>
    <t xml:space="preserve">                  Less: U.S. affiliates' purchases of goods and services directly from abroad  ...................................................................................................................................</t>
  </si>
  <si>
    <r>
      <t xml:space="preserve">                    Goods</t>
    </r>
    <r>
      <rPr>
        <vertAlign val="superscript"/>
        <sz val="10"/>
        <rFont val="Arial"/>
        <family val="2"/>
      </rPr>
      <t>2</t>
    </r>
    <r>
      <rPr>
        <sz val="10"/>
        <rFont val="Arial"/>
        <family val="2"/>
      </rPr>
      <t xml:space="preserve">  .............................................................................................................................................................................................................................</t>
    </r>
  </si>
  <si>
    <r>
      <t xml:space="preserve">                         Goods</t>
    </r>
    <r>
      <rPr>
        <vertAlign val="superscript"/>
        <sz val="10"/>
        <rFont val="Arial"/>
        <family val="2"/>
      </rPr>
      <t>2</t>
    </r>
    <r>
      <rPr>
        <sz val="10"/>
        <rFont val="Arial"/>
        <family val="2"/>
      </rPr>
      <t xml:space="preserve">  ...........................................................................................................................................................................................................................</t>
    </r>
  </si>
  <si>
    <r>
      <t xml:space="preserve">                 Sales by foreign affiliates </t>
    </r>
    <r>
      <rPr>
        <vertAlign val="superscript"/>
        <sz val="10"/>
        <rFont val="Arial"/>
        <family val="2"/>
      </rPr>
      <t>3</t>
    </r>
    <r>
      <rPr>
        <sz val="10"/>
        <rFont val="Arial"/>
        <family val="2"/>
      </rPr>
      <t>.................................................................................................................................. ................................................................................</t>
    </r>
  </si>
  <si>
    <r>
      <t xml:space="preserve">                 Less: Foreign affiliates' purchases of goods and services directly from the United States </t>
    </r>
    <r>
      <rPr>
        <b/>
        <vertAlign val="superscript"/>
        <sz val="10"/>
        <rFont val="Arial"/>
        <family val="2"/>
      </rPr>
      <t>4</t>
    </r>
    <r>
      <rPr>
        <sz val="10"/>
        <rFont val="Arial"/>
        <family val="2"/>
      </rPr>
      <t xml:space="preserve"> ..................................... ..................................................</t>
    </r>
  </si>
  <si>
    <r>
      <t xml:space="preserve">                  Sales by U.S. affiliates </t>
    </r>
    <r>
      <rPr>
        <vertAlign val="superscript"/>
        <sz val="10"/>
        <rFont val="Arial"/>
        <family val="2"/>
      </rPr>
      <t>3</t>
    </r>
    <r>
      <rPr>
        <sz val="10"/>
        <rFont val="Arial"/>
        <family val="2"/>
      </rPr>
      <t>..................................................................................................................................................................................................</t>
    </r>
  </si>
  <si>
    <r>
      <t xml:space="preserve">                  Less: U.S. affiliates' purchases of goods and services directly from abroad </t>
    </r>
    <r>
      <rPr>
        <vertAlign val="superscript"/>
        <sz val="10"/>
        <rFont val="Arial"/>
        <family val="2"/>
      </rPr>
      <t>5</t>
    </r>
    <r>
      <rPr>
        <sz val="10"/>
        <rFont val="Arial"/>
        <family val="2"/>
      </rPr>
      <t xml:space="preserve"> ...................................................................................................................................</t>
    </r>
  </si>
  <si>
    <r>
      <t xml:space="preserve">                 Less: Sales by U.S. affiliates to other U.S. affiliates of the same parent </t>
    </r>
    <r>
      <rPr>
        <vertAlign val="superscript"/>
        <sz val="10"/>
        <rFont val="Arial"/>
        <family val="2"/>
      </rPr>
      <t>6</t>
    </r>
    <r>
      <rPr>
        <sz val="10"/>
        <rFont val="Arial"/>
        <family val="2"/>
      </rPr>
      <t>........................................................................................................</t>
    </r>
  </si>
  <si>
    <r>
      <t xml:space="preserve">    Source of the content of foreign affiliates' sales and change in inventories: </t>
    </r>
    <r>
      <rPr>
        <b/>
        <vertAlign val="superscript"/>
        <sz val="10"/>
        <rFont val="Arial"/>
        <family val="2"/>
      </rPr>
      <t>3</t>
    </r>
  </si>
  <si>
    <r>
      <t xml:space="preserve">                   Other foreign content </t>
    </r>
    <r>
      <rPr>
        <vertAlign val="superscript"/>
        <sz val="10"/>
        <rFont val="Arial"/>
        <family val="2"/>
      </rPr>
      <t>7</t>
    </r>
    <r>
      <rPr>
        <sz val="10"/>
        <rFont val="Arial"/>
        <family val="2"/>
      </rPr>
      <t>....................................................................................................................... ...............................................</t>
    </r>
  </si>
  <si>
    <r>
      <t xml:space="preserve">   Source of the content of U.S. affiliates' sales and change in inventories: </t>
    </r>
    <r>
      <rPr>
        <b/>
        <vertAlign val="superscript"/>
        <sz val="10"/>
        <rFont val="Arial"/>
        <family val="2"/>
      </rPr>
      <t>3,8</t>
    </r>
  </si>
  <si>
    <r>
      <t xml:space="preserve">                 Other U.S. content </t>
    </r>
    <r>
      <rPr>
        <vertAlign val="superscript"/>
        <sz val="10"/>
        <rFont val="Arial"/>
        <family val="2"/>
      </rPr>
      <t>9</t>
    </r>
    <r>
      <rPr>
        <sz val="10"/>
        <rFont val="Arial"/>
        <family val="2"/>
      </rPr>
      <t xml:space="preserve"> .......................................................................................................................... .......................................................</t>
    </r>
  </si>
  <si>
    <t>2. The sources for total U.S. exports and imports of goods are based on Census Bureau tabulations of Customs data. The sources for U.S. parent trade in goods with their foreign affiliates and U.S. affiliate trade in goods with their foreign parent groups are BEA’s annual surveys of financial and operating data of U.S. parents, their foreign affiliates, and foreign-owned U.S. affiliates.</t>
  </si>
  <si>
    <t xml:space="preserve">4. In principle, purchases of services from the United States should include both purchases from the U.S. parent and purchases from unaffiliated providers. However, data on purchases from unaffiliated providers are unavailable, so for services, line 22 only includes purchases from U.S. parents.  </t>
  </si>
  <si>
    <t>5. In principle, purchases of services from abroad should include both purchases from the foreign parent group and purchases from unaffiliated providers. However, data on purchases from unaffiliated providers are unavailable, so for services, line 56 only includes purchases from the foreign parent groups.</t>
  </si>
  <si>
    <t>6. In principle, sales by U.S. affiliates to other U.S. affiliates of the same foreign parent should be subtracted, but data on these sales are unavailable.  Because U.S. affiliates are generally required to report to BEA on a fully consolidated basis, most of these sales are eliminated through consolidation, and the remaining amount is thought to be negligible.</t>
  </si>
  <si>
    <t>7. Other foreign content (purchases from foreign persons by foreign affiliates) is overstated to the extent that it includes U.S. exports that are embodied in goods and services purchased by foreign affiliates from foreign suppliers.</t>
  </si>
  <si>
    <t>9. Other U.S. content (purchases from U.S. persons by U.S. affiliates) is overstated to the extent that it includes U.S. imports that are embodied in goods and services purchased by U.S. affiliates from U.S. suppliers.</t>
  </si>
  <si>
    <t>8. In principle, the sales exclude the affiliates' sales to other affiliates of their parent.  For U.S. affiliates, data on sales to other affiliates are unavailable, but these sales are thought to be negligible. (See footnote 6.)</t>
  </si>
  <si>
    <t>For 1999-2006, data are from BEA's quarterly surveys of transactions between U.S. parents and their foreign affiliates; for 2007 forward, bank data are incorporated in lines 21-26</t>
  </si>
  <si>
    <t>ITA table 7a, line 61 plus ITA table 7a, line 64: these data were derived from BEA's quarterly surveys of transactions between U.S. parents and their foreign affiliates</t>
  </si>
  <si>
    <t>ITA table 7a, line 120 plus ITA table 7a, line 123: these data were derived from BEA's quarterly surveys of transactions between U.S. affiliates and their foreign parents</t>
  </si>
  <si>
    <t>Annual surveys of U.S. direct investment abroad for goods: ITA table 7b, line 37 plus ITA table 7b, line 40; services data were derived from BEA's quarterly surveys of transactions between U.S. parents and their foreign affiliates</t>
  </si>
  <si>
    <t>ITA table 7a, line 62 plus ITA table 7a, line 65: these data were derived from BEA's quarterly surveys of transactions between U.S. parents and their foreign affiliates</t>
  </si>
  <si>
    <t>ITA table 7a, line 119 plus ITA table 7a, line 122: these data were derived from BEA's quarterly surveys of transactions between U.S. affiliates and their foreign parents</t>
  </si>
  <si>
    <t>Annual surveys of foreign direct investment in the United States for goods: ITA table 7b, line 78 plus ITA table 7b, line 81; services data were derived from BEA's quarterly surveys of transactions between U.S. affiliates and their foreign parents</t>
  </si>
  <si>
    <t>Most  of the data shown in table 2 are taken directly from either the U.S. international transactions (balance of payments) accounts (ITAs) or from BEA's annual surveys of the activities of multinational enterprises (AMNE) or from the BEA's surveys on international trade in services.  Some items were estimated because data were not available for them in the form required and some items were derived as residuals.  The ITAs and data on trade in services are available at http://www.bea.gov/iTable/index_ita.cfm.  The AMNE data are available at https://www.bea.gov/iTable/index_MNC.cfm</t>
  </si>
  <si>
    <t>Less: Adjustment to convert direct investment receipts to a directional basis (ITA table 4.2, line 8)……………………………………………………</t>
  </si>
  <si>
    <t>Less: Adjustment to convert direct investment receipts to a directional basis (ITA table 4.2, line 8)………………………………………………….</t>
  </si>
  <si>
    <t xml:space="preserve">                 Sales by foreign affiliates .................................................................................................................................. ................................................................................</t>
  </si>
  <si>
    <t xml:space="preserve">                 Less: Sales by U.S. affiliates to other U.S. affiliates of the same parent .......................................................................................................</t>
  </si>
  <si>
    <t xml:space="preserve">    Source of the content of foreign affiliates' sales and change in inventories: </t>
  </si>
  <si>
    <t xml:space="preserve">   Source of the content of U.S. affiliates' sales and change in inventories: </t>
  </si>
  <si>
    <t xml:space="preserve">                 Other U.S. content .......................................................................................................................... .......................................................</t>
  </si>
  <si>
    <t xml:space="preserve">                   Other foreign content ....................................................................................................................... ...............................................</t>
  </si>
  <si>
    <t>ITA table 4.2, line 8</t>
  </si>
  <si>
    <t>ITA table 4.2, line 48</t>
  </si>
  <si>
    <t>For 1999-2006, data are from BEA's quarterly surveys of transactions between U.S. parents and their foreign affiliates; for 2007 forward, bank data are incorporated in lines 55-60</t>
  </si>
  <si>
    <t>line 21 minus line 20 minus line 22 minus line 26</t>
  </si>
  <si>
    <t>line 30 plus line 31 plus line 32</t>
  </si>
  <si>
    <t>line 39 minus line 45</t>
  </si>
  <si>
    <t>line 40 minus line 46</t>
  </si>
  <si>
    <t>line 41 minus line 47</t>
  </si>
  <si>
    <t>line 46 plus line 47</t>
  </si>
  <si>
    <t>line 49 plus line 52</t>
  </si>
  <si>
    <t>line 50 plus line 53</t>
  </si>
  <si>
    <t>line 49 plus line 50</t>
  </si>
  <si>
    <t>line 55 minus line 54 minus line 56 minus line 60</t>
  </si>
  <si>
    <t>line 71 minus line 75</t>
  </si>
  <si>
    <t>line 72 minus line 73</t>
  </si>
  <si>
    <t>line 76 minus line 80</t>
  </si>
  <si>
    <t>line 77 minus line 78</t>
  </si>
  <si>
    <t xml:space="preserve">  </t>
  </si>
  <si>
    <t>ITA table 4.2, line 45</t>
  </si>
  <si>
    <t>3. For 2007-2018, annual data on sales, purchases, costs, and profits for both bank and nonbank affiliates are included in the calculation in lines 21-26, lines 55-60, line 71-75, and lines 76-80.  For 1999-2006, these data for bank affiliates are unavailable.</t>
  </si>
  <si>
    <t>Less: Adjustment to convert investment payments to a directional basis……………………………………………………………………………………………</t>
  </si>
  <si>
    <t xml:space="preserve">  Primary income payments, except on direct investment (line 63 plus line 66)…………………………………………………………………………………………….</t>
  </si>
  <si>
    <t>Equals: Imports of goods and services and income payments, directional basis……………………………………………………………………………</t>
  </si>
  <si>
    <t>2019/1/</t>
  </si>
  <si>
    <t>1. The estimates for 2019 are from the international transactions accounts, which are published quarterly. Detailed estimates for 2019 from BEA's annual surveys of the activities of multinational enterprises will not be available until the second half of 2021.</t>
  </si>
  <si>
    <r>
      <t xml:space="preserve">For 1999-2005, not available; for 2006 forward, BEA data on international trade in services, table 2.1, line </t>
    </r>
    <r>
      <rPr>
        <sz val="10"/>
        <color indexed="10"/>
        <rFont val="Arial"/>
        <family val="2"/>
      </rPr>
      <t>214</t>
    </r>
    <r>
      <rPr>
        <sz val="10"/>
        <rFont val="Arial"/>
        <family val="2"/>
      </rPr>
      <t xml:space="preserve"> imports</t>
    </r>
  </si>
  <si>
    <r>
      <t xml:space="preserve">For 1999-2005, not available; for 2006 forward, BEA data on international trade in services, table 2.1, line </t>
    </r>
    <r>
      <rPr>
        <sz val="10"/>
        <color indexed="10"/>
        <rFont val="Arial"/>
        <family val="2"/>
      </rPr>
      <t>215</t>
    </r>
    <r>
      <rPr>
        <sz val="10"/>
        <rFont val="Arial"/>
        <family val="2"/>
      </rPr>
      <t xml:space="preserve"> imports</t>
    </r>
  </si>
  <si>
    <t>Table 2. Ownership-Based Framework of the U.S. Current Account, 1999-2019</t>
  </si>
  <si>
    <t>Data sources for table 2 of the Ownership-Based Framework of the U.S. Current Account, 1999-2019</t>
  </si>
  <si>
    <t xml:space="preserve">          Portfolio investment income (ITA table 1.2, line 29)…………………………………………………………………………………………………..</t>
  </si>
  <si>
    <t xml:space="preserve">          Other investment income (ITA table 1.2, line 30)………………………………………………………………………………………………………</t>
  </si>
  <si>
    <t xml:space="preserve">          Reserve asset income (ITA table 1.2, line 31)………………………………………………………………………………………………………….</t>
  </si>
  <si>
    <t xml:space="preserve">        Compensation of employees (ITA table 1.2, line 32) ……………………………………………………………………………………………………</t>
  </si>
  <si>
    <t>Secondary income (current transfer) receipts (ITA table 1.2, line 33)……………………………………………………………………………….</t>
  </si>
  <si>
    <t>Imports of goods and services and income payments (ITA table 1.2, line 34)......................................................................................................................................................................</t>
  </si>
  <si>
    <t xml:space="preserve">      Imports of goods and services, total (ITA table 1.2, line 35)................................................................................................... ..................................................................................</t>
  </si>
  <si>
    <t xml:space="preserve">              Goods, balance of payments basis  (ITA table 1.2, line 36).........................................................................................................................................................................................</t>
  </si>
  <si>
    <t xml:space="preserve">              Services (ITA table 1.2, line 45).........................................................................................................................................................................................................</t>
  </si>
  <si>
    <t xml:space="preserve">          Portfolio investment income (ITA table 1.2, line 61)……………………………………………………………………………………………………..</t>
  </si>
  <si>
    <t xml:space="preserve">          Other investment income (ITA table 1.2, line 62)………………………………………………………………………………………………………</t>
  </si>
  <si>
    <t xml:space="preserve">      Compensation of employees (ITA table 1.2, line 63) …………………………………………………………………………………………………….</t>
  </si>
  <si>
    <t>Secondary income (current transfer) payments (ITA table 1.2, line 64)…………………………………………………………………………….</t>
  </si>
  <si>
    <t xml:space="preserve">  Balance on goods and services (line 5 minus line 39, and ITA table 1.2, line 110)...............................................................................................................................................................................</t>
  </si>
  <si>
    <t xml:space="preserve">  Balance on current account (line 1 minus line 35, and ITA table 1.2, line 109).....................................................................................................................................................................</t>
  </si>
  <si>
    <t>ITA table 1.1, line 2</t>
  </si>
  <si>
    <t>ITA table 1.1, line 3:  these data are based on Census Bureau tabulations of Customs data</t>
  </si>
  <si>
    <t>ITA table 1.1, line 4</t>
  </si>
  <si>
    <t>ITA table 4.2, line 11: estimates of this income are derived from BEA's quarterly surveys of transactions between U.S. parents and their foreign affiliates. (Before being entered into the ITAs, the estimates are adjusted to a current-cost basis.  The current-cost adjustment converts depreciation charges against income to a current-cost, or replacement-cost, basis; it adds charges for depletion of natural resources back to income and reinvested earnings because these charges are not treated as production costs in the national income and product accounts; and it reallocates expenses for mineral exploration and development across periods so that they are written off over their economic lives rather than all at once.  Distribution of the current-cost adjustment among industries is not possible and the adjustment is allocated entirely to nonbank affiliates; the affected lines are lines 9 and 14.)</t>
  </si>
  <si>
    <t xml:space="preserve">              Goods, balance of payments basis (ITA table 1.1, line 3)...........................................................................................................................................................................................</t>
  </si>
  <si>
    <t xml:space="preserve">      Exports of goods and services, total (ITA table 1.1, line 2)................................................................................................... ..................................................................................</t>
  </si>
  <si>
    <t xml:space="preserve">              Services (ITA table 1.1, line 4).........................................................................................................................................................................................................</t>
  </si>
  <si>
    <t xml:space="preserve">      Net receipts of direct investment income by U.S. parents resulting from sales by their foreign affiliates (ITA table 4.2, line 11)..............</t>
  </si>
  <si>
    <t>ITA table 1.1, line 7</t>
  </si>
  <si>
    <t xml:space="preserve">        Compensation of employees (ITA table 1.1, line 7)..................................................................................................................................................................................</t>
  </si>
  <si>
    <t>ITA table 1.1, line 10</t>
  </si>
  <si>
    <t>ITA table 1.1, line 11, line 20:  these data are based on Census Bureau tabulations of Customs data</t>
  </si>
  <si>
    <t>ITA table 1.1, line 12</t>
  </si>
  <si>
    <t>ITA table 4.2, line 48: estimates of this income are derived from BEA's quarterly surveys of transactions between U.S. affiliates and their foreign parents. (See parenthetical note for line 8 on adjustment of estimates to a current-cost basis.)</t>
  </si>
  <si>
    <t xml:space="preserve">      Imports of goods and services, total (ITA table 1.1, line 10)................................................................................................... ..................................................................................</t>
  </si>
  <si>
    <t xml:space="preserve">              Goods, balance of payments basis  (ITA table 1.1, line 11).........................................................................................................................................................................................</t>
  </si>
  <si>
    <t xml:space="preserve">              Services (ITA table 1.1, line 12).........................................................................................................................................................................................................</t>
  </si>
  <si>
    <t>ITA table 1.1, line 15</t>
  </si>
  <si>
    <t xml:space="preserve">      Compensation of employees (ITA table 1.1, line 15)..................................................................................................................................................................................</t>
  </si>
  <si>
    <t>Line 3 minus line 23, and ITA table 1.1, line 31</t>
  </si>
  <si>
    <t>Line 1 minus line 21 plus line 41, and ITA table 1.1, line 30</t>
  </si>
  <si>
    <t xml:space="preserve">  Balance on goods and services (line 3 minus line 23, and ITA table 1.1, line 31)...............................................................................................................................................................................</t>
  </si>
  <si>
    <t xml:space="preserve">  Balance on current account (line 1 minus line 21 plus line 41, and ITA table 1.1, line 30).....................................................................................................................................................................</t>
  </si>
  <si>
    <t>For 1999-2005, not available; for 2006 forward, BEA data on international trade in services, table 2.1, line 210 exports</t>
  </si>
  <si>
    <t>For 1999-2005, not available; for 2006 forward, BEA data on international trade in services, table 2.1, line 211 exports</t>
  </si>
  <si>
    <t>ITA table 1.2, line 29</t>
  </si>
  <si>
    <t>ITA table 1.2, line 30</t>
  </si>
  <si>
    <t>ITA table 1.2, line 31</t>
  </si>
  <si>
    <t>ITA table 1.2, line 32</t>
  </si>
  <si>
    <t>ITA table 1.2, line 33</t>
  </si>
  <si>
    <t>ITA table 1.2, line 34</t>
  </si>
  <si>
    <t>ITA table 1.2, line 35</t>
  </si>
  <si>
    <t>ITA table 1.2, line 36</t>
  </si>
  <si>
    <t>ITA table 1.2, line 45</t>
  </si>
  <si>
    <t>ITA table 1.2, line 61</t>
  </si>
  <si>
    <t>ITA table 1.2, line 62</t>
  </si>
  <si>
    <t>ITA table 1.2, line 63</t>
  </si>
  <si>
    <t>ITA table 1.2, line 64</t>
  </si>
  <si>
    <t>ITA table 1.2, line 110</t>
  </si>
  <si>
    <t>ITA table 1.2, line 109</t>
  </si>
  <si>
    <r>
      <t>Most  of the data shown in table 1 are taken directly from either the U.S. international transactions (balance of payments) accounts (ITAs) or from BEA's annual surveys of the activities of multinational enterprises (AMNE) or from the BEA's surveys on international trade in services.  Some items were estimated because data were not available for them in the form required and some items were derived as residuals.  The ITAs and data on trade in services are available at http://www.bea.gov/iTable/index_ita.cfm.  The AMNE data are available at https://www.bea.gov/iTable/index_MNC.cfm.</t>
    </r>
    <r>
      <rPr>
        <vertAlign val="superscript"/>
        <sz val="10"/>
        <rFont val="Arial"/>
        <family val="2"/>
      </rPr>
      <t>1</t>
    </r>
  </si>
  <si>
    <t xml:space="preserve">      Net payments of direct investment income to foreign parents resulting from sales by their U.S. affiliates (ITA table 4.2, line 48)..........................................</t>
  </si>
  <si>
    <t>7. Other U.S. content (purchases from U.S. persons by U.S. affiliates) is overstated to the extent that it includes U.S. imports that are embodied in goods and services purchased by U.S. affiliates from U.S. suppliers.</t>
  </si>
  <si>
    <t>1. References to ITA table 1 are from a previously published table that is no longer produced. The older versions of ITA table 1 can be found here: https://apps.bea.gov/histdata/fileStructDisplay.cfm?HMI=12&amp;DY=2001&amp;DQ=Q1&amp;DV=Preliminary&amp;dNRD=June-21-2001.</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</si>
</sst>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h:mm:ss\ AM/PM"/>
    <numFmt numFmtId="174" formatCode="_(* #,##0_);_(* \(#,##0\);_(* &quot;-&quot;??_);_(@_)"/>
    <numFmt numFmtId="175" formatCode="_(* #,##0.0_);_(* \(#,##0.0\);_(* &quot;-&quot;??_);_(@_)"/>
    <numFmt numFmtId="176" formatCode="0.000"/>
    <numFmt numFmtId="177" formatCode="0.000000"/>
    <numFmt numFmtId="178" formatCode="0.00000"/>
    <numFmt numFmtId="179" formatCode="0.0000"/>
    <numFmt numFmtId="180" formatCode="0.0%"/>
    <numFmt numFmtId="181" formatCode="#,##0.00000000000000"/>
    <numFmt numFmtId="182" formatCode="0.0000000"/>
    <numFmt numFmtId="183" formatCode="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000000%"/>
    <numFmt numFmtId="197" formatCode="[$-409]dddd\,\ mmmm\ d\,\ yyyy"/>
  </numFmts>
  <fonts count="47">
    <font>
      <sz val="10"/>
      <name val="Arial"/>
      <family val="0"/>
    </font>
    <font>
      <b/>
      <sz val="18"/>
      <name val="Arial"/>
      <family val="0"/>
    </font>
    <font>
      <b/>
      <sz val="12"/>
      <name val="Arial"/>
      <family val="0"/>
    </font>
    <font>
      <sz val="24"/>
      <name val="Arial"/>
      <family val="0"/>
    </font>
    <font>
      <b/>
      <sz val="10"/>
      <name val="Arial"/>
      <family val="2"/>
    </font>
    <font>
      <u val="single"/>
      <sz val="7.5"/>
      <color indexed="12"/>
      <name val="Arial"/>
      <family val="2"/>
    </font>
    <font>
      <u val="single"/>
      <sz val="7.5"/>
      <color indexed="36"/>
      <name val="Arial"/>
      <family val="2"/>
    </font>
    <font>
      <b/>
      <i/>
      <sz val="10"/>
      <name val="Arial"/>
      <family val="2"/>
    </font>
    <font>
      <sz val="10"/>
      <color indexed="10"/>
      <name val="Arial"/>
      <family val="2"/>
    </font>
    <font>
      <sz val="10"/>
      <color indexed="14"/>
      <name val="Arial"/>
      <family val="2"/>
    </font>
    <font>
      <u val="single"/>
      <sz val="10"/>
      <name val="Arial"/>
      <family val="2"/>
    </font>
    <font>
      <sz val="12"/>
      <name val="Arial"/>
      <family val="2"/>
    </font>
    <font>
      <sz val="16"/>
      <name val="Arial"/>
      <family val="2"/>
    </font>
    <font>
      <vertAlign val="superscript"/>
      <sz val="10"/>
      <name val="Arial"/>
      <family val="2"/>
    </font>
    <font>
      <b/>
      <vertAlign val="superscript"/>
      <sz val="10"/>
      <name val="Arial"/>
      <family val="2"/>
    </font>
    <font>
      <b/>
      <sz val="14"/>
      <name val="Arial"/>
      <family val="2"/>
    </font>
    <font>
      <sz val="9"/>
      <name val="Arial"/>
      <family val="2"/>
    </font>
    <font>
      <u val="single"/>
      <sz val="10"/>
      <color indexed="12"/>
      <name val="Arial"/>
      <family val="2"/>
    </font>
    <font>
      <sz val="12"/>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color indexed="63"/>
      </top>
      <bottom style="thin">
        <color indexed="63"/>
      </bottom>
    </border>
    <border>
      <left>
        <color indexed="63"/>
      </left>
      <right>
        <color indexed="63"/>
      </right>
      <top style="thin"/>
      <bottom style="thin"/>
    </border>
  </borders>
  <cellStyleXfs count="11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7"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 fillId="0" borderId="0" applyNumberFormat="0" applyFon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40" fillId="30" borderId="1" applyNumberFormat="0" applyAlignment="0" applyProtection="0"/>
    <xf numFmtId="0" fontId="41" fillId="0" borderId="4"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0" fontId="43" fillId="27" borderId="6"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0" fontId="44" fillId="0" borderId="0" applyNumberFormat="0" applyFill="0" applyBorder="0" applyAlignment="0" applyProtection="0"/>
    <xf numFmtId="0" fontId="0" fillId="0" borderId="7" applyNumberFormat="0" applyFont="0" applyBorder="0" applyAlignment="0" applyProtection="0"/>
    <xf numFmtId="0" fontId="0" fillId="0" borderId="7" applyNumberFormat="0" applyFont="0" applyBorder="0" applyAlignment="0" applyProtection="0"/>
    <xf numFmtId="0" fontId="45" fillId="0" borderId="0" applyNumberFormat="0" applyFill="0" applyBorder="0" applyAlignment="0" applyProtection="0"/>
  </cellStyleXfs>
  <cellXfs count="218">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0" fillId="0" borderId="0" xfId="0" applyFont="1" applyBorder="1" applyAlignment="1">
      <alignment horizontal="center"/>
    </xf>
    <xf numFmtId="15" fontId="0"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center"/>
    </xf>
    <xf numFmtId="0" fontId="0" fillId="0" borderId="0" xfId="0" applyFont="1" applyAlignment="1" quotePrefix="1">
      <alignment horizontal="lef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horizontal="left" wrapText="1"/>
    </xf>
    <xf numFmtId="0" fontId="0" fillId="0" borderId="0" xfId="0" applyFont="1" applyAlignment="1">
      <alignment horizontal="center"/>
    </xf>
    <xf numFmtId="0" fontId="4" fillId="0" borderId="0" xfId="0" applyFont="1" applyBorder="1" applyAlignment="1">
      <alignment/>
    </xf>
    <xf numFmtId="0" fontId="4" fillId="0" borderId="0" xfId="0" applyFont="1" applyAlignment="1">
      <alignment/>
    </xf>
    <xf numFmtId="0" fontId="0" fillId="0" borderId="0" xfId="0" applyFont="1" applyAlignment="1">
      <alignment horizontal="right"/>
    </xf>
    <xf numFmtId="0" fontId="0" fillId="0" borderId="0" xfId="0" applyFont="1" applyBorder="1" applyAlignment="1">
      <alignment horizontal="right"/>
    </xf>
    <xf numFmtId="15" fontId="0" fillId="0" borderId="0" xfId="0" applyNumberFormat="1"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0" fillId="0" borderId="0" xfId="0" applyFont="1" applyBorder="1" applyAlignment="1">
      <alignment horizontal="centerContinuous"/>
    </xf>
    <xf numFmtId="18" fontId="0" fillId="0" borderId="0" xfId="0" applyNumberFormat="1" applyFont="1" applyBorder="1" applyAlignment="1">
      <alignment/>
    </xf>
    <xf numFmtId="0" fontId="4" fillId="0" borderId="0" xfId="0" applyFont="1" applyBorder="1" applyAlignment="1">
      <alignment horizontal="right"/>
    </xf>
    <xf numFmtId="0" fontId="4" fillId="0" borderId="0" xfId="0" applyFont="1" applyFill="1" applyBorder="1" applyAlignment="1">
      <alignment horizontal="center"/>
    </xf>
    <xf numFmtId="0" fontId="4" fillId="0" borderId="0" xfId="0" applyFont="1" applyBorder="1" applyAlignment="1">
      <alignment horizontal="center"/>
    </xf>
    <xf numFmtId="0" fontId="8" fillId="0" borderId="0" xfId="0" applyFont="1" applyAlignment="1">
      <alignment/>
    </xf>
    <xf numFmtId="0" fontId="0" fillId="0" borderId="0" xfId="0" applyFont="1" applyBorder="1" applyAlignment="1">
      <alignment vertical="center"/>
    </xf>
    <xf numFmtId="0" fontId="4" fillId="0" borderId="0" xfId="0" applyFont="1" applyBorder="1" applyAlignment="1">
      <alignment vertical="center"/>
    </xf>
    <xf numFmtId="0" fontId="0" fillId="0" borderId="8" xfId="0" applyFont="1" applyFill="1" applyBorder="1" applyAlignment="1">
      <alignment horizontal="center" vertical="center"/>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xf>
    <xf numFmtId="165" fontId="4" fillId="0" borderId="0" xfId="0" applyNumberFormat="1" applyFont="1" applyBorder="1" applyAlignment="1">
      <alignment/>
    </xf>
    <xf numFmtId="165" fontId="4" fillId="0" borderId="0" xfId="0" applyNumberFormat="1" applyFont="1" applyFill="1" applyBorder="1" applyAlignment="1">
      <alignment/>
    </xf>
    <xf numFmtId="165" fontId="4" fillId="0" borderId="0" xfId="109" applyNumberFormat="1" applyFont="1" applyFill="1">
      <alignment/>
      <protection/>
    </xf>
    <xf numFmtId="165" fontId="0" fillId="0" borderId="0" xfId="0" applyNumberFormat="1" applyFont="1" applyFill="1" applyBorder="1" applyAlignment="1">
      <alignment/>
    </xf>
    <xf numFmtId="165" fontId="0" fillId="0" borderId="0" xfId="109" applyNumberFormat="1" applyFont="1" applyFill="1">
      <alignment/>
      <protection/>
    </xf>
    <xf numFmtId="165" fontId="0" fillId="0" borderId="0" xfId="0" applyNumberFormat="1" applyFont="1" applyFill="1" applyAlignment="1">
      <alignment/>
    </xf>
    <xf numFmtId="165" fontId="0" fillId="0" borderId="0" xfId="0" applyNumberFormat="1" applyFont="1" applyBorder="1" applyAlignment="1">
      <alignment horizontal="right"/>
    </xf>
    <xf numFmtId="165" fontId="9" fillId="0" borderId="0" xfId="0" applyNumberFormat="1" applyFont="1" applyFill="1" applyBorder="1" applyAlignment="1">
      <alignment/>
    </xf>
    <xf numFmtId="165" fontId="0" fillId="0" borderId="0" xfId="0" applyNumberFormat="1" applyFont="1" applyFill="1" applyBorder="1" applyAlignment="1">
      <alignment horizontal="right"/>
    </xf>
    <xf numFmtId="165" fontId="0" fillId="0" borderId="0" xfId="0" applyNumberFormat="1" applyFont="1" applyBorder="1" applyAlignment="1">
      <alignment horizontal="centerContinuous"/>
    </xf>
    <xf numFmtId="164" fontId="0" fillId="0" borderId="0" xfId="0" applyNumberFormat="1" applyFont="1" applyBorder="1" applyAlignment="1">
      <alignment/>
    </xf>
    <xf numFmtId="164" fontId="0" fillId="0" borderId="0" xfId="0" applyNumberFormat="1" applyFont="1" applyFill="1" applyBorder="1" applyAlignment="1">
      <alignment/>
    </xf>
    <xf numFmtId="0" fontId="9" fillId="0" borderId="0" xfId="0" applyFont="1" applyFill="1" applyBorder="1" applyAlignment="1">
      <alignment/>
    </xf>
    <xf numFmtId="164" fontId="4" fillId="0" borderId="0" xfId="0" applyNumberFormat="1" applyFont="1" applyBorder="1" applyAlignment="1">
      <alignment/>
    </xf>
    <xf numFmtId="164" fontId="8" fillId="0" borderId="0" xfId="0" applyNumberFormat="1" applyFont="1" applyBorder="1" applyAlignment="1">
      <alignment/>
    </xf>
    <xf numFmtId="165" fontId="10" fillId="0" borderId="0" xfId="0" applyNumberFormat="1" applyFont="1" applyFill="1" applyBorder="1" applyAlignment="1">
      <alignment/>
    </xf>
    <xf numFmtId="4" fontId="0" fillId="0" borderId="0" xfId="0" applyNumberFormat="1" applyFont="1" applyFill="1" applyBorder="1" applyAlignment="1">
      <alignment/>
    </xf>
    <xf numFmtId="165" fontId="4" fillId="0" borderId="0" xfId="0" applyNumberFormat="1" applyFont="1" applyFill="1" applyBorder="1" applyAlignment="1">
      <alignment horizontal="right"/>
    </xf>
    <xf numFmtId="0" fontId="12" fillId="0" borderId="0" xfId="0" applyFont="1" applyFill="1" applyBorder="1" applyAlignment="1">
      <alignment/>
    </xf>
    <xf numFmtId="165" fontId="0" fillId="0" borderId="0" xfId="42" applyNumberFormat="1" applyFont="1" applyFill="1" applyBorder="1" applyAlignment="1">
      <alignment/>
    </xf>
    <xf numFmtId="0" fontId="0" fillId="0" borderId="0" xfId="0" applyFont="1" applyFill="1" applyBorder="1" applyAlignment="1">
      <alignment horizontal="right"/>
    </xf>
    <xf numFmtId="164" fontId="4" fillId="0" borderId="0" xfId="0" applyNumberFormat="1" applyFont="1" applyFill="1" applyBorder="1" applyAlignment="1">
      <alignment/>
    </xf>
    <xf numFmtId="165" fontId="0" fillId="0" borderId="0" xfId="0" applyNumberFormat="1" applyFont="1" applyFill="1" applyBorder="1" applyAlignment="1">
      <alignment horizontal="centerContinuous"/>
    </xf>
    <xf numFmtId="164" fontId="0" fillId="0" borderId="0" xfId="0" applyNumberFormat="1" applyFont="1" applyFill="1" applyBorder="1" applyAlignment="1">
      <alignment horizontal="right"/>
    </xf>
    <xf numFmtId="0" fontId="0" fillId="0" borderId="0" xfId="0" applyFill="1" applyAlignment="1">
      <alignment/>
    </xf>
    <xf numFmtId="167" fontId="0" fillId="0" borderId="0" xfId="0" applyNumberFormat="1" applyFont="1" applyFill="1" applyBorder="1" applyAlignment="1">
      <alignment/>
    </xf>
    <xf numFmtId="164" fontId="4" fillId="0" borderId="0" xfId="0" applyNumberFormat="1" applyFont="1" applyFill="1" applyBorder="1" applyAlignment="1">
      <alignment horizontal="right"/>
    </xf>
    <xf numFmtId="164" fontId="4" fillId="0" borderId="0" xfId="0" applyNumberFormat="1" applyFont="1" applyFill="1" applyBorder="1" applyAlignment="1">
      <alignment/>
    </xf>
    <xf numFmtId="0" fontId="0" fillId="0" borderId="0" xfId="0" applyFont="1" applyFill="1" applyBorder="1" applyAlignment="1">
      <alignmen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5" fontId="0" fillId="0" borderId="0" xfId="0" applyNumberFormat="1" applyFont="1" applyFill="1" applyAlignment="1">
      <alignment horizontal="right"/>
    </xf>
    <xf numFmtId="165" fontId="0" fillId="0" borderId="0" xfId="42" applyNumberFormat="1" applyFont="1" applyFill="1" applyBorder="1" applyAlignment="1">
      <alignment horizontal="right"/>
    </xf>
    <xf numFmtId="165" fontId="4" fillId="0" borderId="0" xfId="42" applyNumberFormat="1" applyFont="1" applyAlignment="1">
      <alignment/>
    </xf>
    <xf numFmtId="165" fontId="0" fillId="0" borderId="0" xfId="42" applyNumberFormat="1" applyFont="1" applyAlignment="1">
      <alignment/>
    </xf>
    <xf numFmtId="165" fontId="0" fillId="0" borderId="0" xfId="42" applyNumberFormat="1" applyFont="1" applyAlignment="1">
      <alignment horizontal="center"/>
    </xf>
    <xf numFmtId="165" fontId="0" fillId="0" borderId="0" xfId="0" applyNumberFormat="1" applyFont="1" applyAlignment="1">
      <alignment horizontal="center"/>
    </xf>
    <xf numFmtId="165" fontId="0" fillId="0" borderId="0" xfId="42" applyNumberFormat="1" applyFont="1" applyFill="1" applyBorder="1" applyAlignment="1">
      <alignment/>
    </xf>
    <xf numFmtId="165" fontId="0" fillId="0" borderId="0" xfId="42" applyNumberFormat="1" applyFont="1" applyAlignment="1">
      <alignment horizontal="right"/>
    </xf>
    <xf numFmtId="165" fontId="4" fillId="0" borderId="0" xfId="0" applyNumberFormat="1" applyFont="1" applyAlignment="1">
      <alignment/>
    </xf>
    <xf numFmtId="165" fontId="0" fillId="0" borderId="0" xfId="0" applyNumberFormat="1" applyFont="1" applyAlignment="1">
      <alignment/>
    </xf>
    <xf numFmtId="164" fontId="4" fillId="0" borderId="0" xfId="0" applyNumberFormat="1" applyFont="1" applyAlignment="1">
      <alignment/>
    </xf>
    <xf numFmtId="164" fontId="0" fillId="0" borderId="0" xfId="0" applyNumberFormat="1" applyFont="1" applyAlignment="1">
      <alignment/>
    </xf>
    <xf numFmtId="165" fontId="0" fillId="0" borderId="0" xfId="0" applyNumberFormat="1" applyFont="1" applyFill="1" applyBorder="1" applyAlignment="1">
      <alignment horizontal="centerContinuous"/>
    </xf>
    <xf numFmtId="0" fontId="0" fillId="0" borderId="0" xfId="0" applyFont="1" applyFill="1" applyAlignment="1">
      <alignment vertical="top" wrapText="1"/>
    </xf>
    <xf numFmtId="0" fontId="0" fillId="0" borderId="0" xfId="0" applyAlignment="1">
      <alignment vertical="top" wrapText="1"/>
    </xf>
    <xf numFmtId="165" fontId="0" fillId="0" borderId="0" xfId="109" applyNumberFormat="1" applyFont="1" applyFill="1" applyAlignment="1">
      <alignment horizontal="left"/>
      <protection/>
    </xf>
    <xf numFmtId="165" fontId="0" fillId="0" borderId="0" xfId="0" applyNumberFormat="1" applyFont="1" applyFill="1" applyBorder="1" applyAlignment="1">
      <alignment horizontal="left"/>
    </xf>
    <xf numFmtId="0" fontId="0" fillId="0" borderId="0" xfId="0" applyFont="1" applyFill="1" applyBorder="1" applyAlignment="1">
      <alignment horizontal="left"/>
    </xf>
    <xf numFmtId="164" fontId="0" fillId="0" borderId="0" xfId="0" applyNumberFormat="1" applyFont="1" applyFill="1" applyBorder="1" applyAlignment="1">
      <alignment horizontal="left"/>
    </xf>
    <xf numFmtId="165" fontId="0" fillId="0" borderId="0" xfId="0" applyNumberFormat="1" applyFont="1" applyFill="1" applyAlignment="1">
      <alignment horizontal="left"/>
    </xf>
    <xf numFmtId="0" fontId="4" fillId="0" borderId="0" xfId="0" applyFont="1" applyBorder="1" applyAlignment="1" quotePrefix="1">
      <alignment horizontal="center"/>
    </xf>
    <xf numFmtId="14" fontId="0" fillId="0" borderId="0" xfId="0" applyNumberFormat="1" applyFont="1" applyBorder="1" applyAlignment="1">
      <alignment wrapText="1"/>
    </xf>
    <xf numFmtId="0" fontId="4" fillId="0" borderId="0" xfId="0" applyFont="1" applyBorder="1" applyAlignment="1">
      <alignment horizontal="center"/>
    </xf>
    <xf numFmtId="0" fontId="4" fillId="0" borderId="0" xfId="0" applyFont="1" applyFill="1" applyBorder="1" applyAlignment="1">
      <alignment horizontal="center"/>
    </xf>
    <xf numFmtId="165" fontId="0" fillId="0" borderId="0" xfId="81" applyNumberFormat="1" applyFont="1" applyFill="1" applyBorder="1" applyAlignment="1">
      <alignment horizontal="left"/>
      <protection/>
    </xf>
    <xf numFmtId="0" fontId="0" fillId="0" borderId="0" xfId="81" applyFont="1" applyFill="1" applyBorder="1" applyAlignment="1">
      <alignment horizontal="left"/>
      <protection/>
    </xf>
    <xf numFmtId="0" fontId="0" fillId="0" borderId="0" xfId="81" applyFont="1" applyBorder="1" applyAlignment="1">
      <alignment/>
      <protection/>
    </xf>
    <xf numFmtId="164" fontId="0" fillId="0" borderId="0" xfId="81" applyNumberFormat="1" applyFont="1" applyFill="1" applyBorder="1" applyAlignment="1">
      <alignment horizontal="left"/>
      <protection/>
    </xf>
    <xf numFmtId="165" fontId="0" fillId="0" borderId="0" xfId="81" applyNumberFormat="1" applyFont="1" applyBorder="1" applyAlignment="1">
      <alignment/>
      <protection/>
    </xf>
    <xf numFmtId="165" fontId="0" fillId="0" borderId="0" xfId="81" applyNumberFormat="1" applyFont="1" applyFill="1" applyAlignment="1">
      <alignment horizontal="left"/>
      <protection/>
    </xf>
    <xf numFmtId="0" fontId="8" fillId="0" borderId="0" xfId="0" applyFont="1" applyBorder="1" applyAlignment="1">
      <alignment/>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xf numFmtId="165" fontId="0" fillId="0" borderId="0" xfId="0" applyNumberFormat="1" applyFont="1" applyBorder="1" applyAlignment="1">
      <alignment/>
    </xf>
    <xf numFmtId="165" fontId="4" fillId="0" borderId="0" xfId="0" applyNumberFormat="1" applyFont="1" applyBorder="1" applyAlignment="1">
      <alignment/>
    </xf>
    <xf numFmtId="165" fontId="4" fillId="0" borderId="0" xfId="0" applyNumberFormat="1" applyFont="1" applyFill="1" applyBorder="1" applyAlignment="1">
      <alignment/>
    </xf>
    <xf numFmtId="165" fontId="0" fillId="0" borderId="0" xfId="0" applyNumberFormat="1" applyFont="1" applyBorder="1" applyAlignment="1">
      <alignment horizontal="right"/>
    </xf>
    <xf numFmtId="165" fontId="0" fillId="0" borderId="0" xfId="0" applyNumberFormat="1" applyAlignment="1">
      <alignment/>
    </xf>
    <xf numFmtId="0" fontId="0" fillId="0" borderId="0" xfId="0" applyFont="1" applyFill="1" applyAlignment="1">
      <alignment horizontal="left" vertical="top" wrapText="1"/>
    </xf>
    <xf numFmtId="0" fontId="0" fillId="0" borderId="9" xfId="0" applyFont="1" applyFill="1" applyBorder="1" applyAlignment="1">
      <alignment horizontal="center" vertical="center"/>
    </xf>
    <xf numFmtId="165" fontId="0" fillId="0" borderId="0" xfId="0" applyNumberFormat="1" applyFont="1" applyFill="1" applyAlignment="1">
      <alignment horizontal="right" vertical="center"/>
    </xf>
    <xf numFmtId="0" fontId="0" fillId="0" borderId="0" xfId="0" applyFont="1" applyBorder="1" applyAlignment="1">
      <alignment horizontal="right"/>
    </xf>
    <xf numFmtId="165" fontId="0" fillId="0" borderId="0" xfId="0" applyNumberFormat="1" applyFont="1" applyFill="1" applyAlignment="1">
      <alignment/>
    </xf>
    <xf numFmtId="165" fontId="0" fillId="0" borderId="0" xfId="0" applyNumberFormat="1" applyFont="1" applyFill="1" applyBorder="1" applyAlignment="1">
      <alignment horizontal="right" vertical="center"/>
    </xf>
    <xf numFmtId="0" fontId="0" fillId="0" borderId="8" xfId="0"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Font="1" applyFill="1" applyAlignment="1">
      <alignment/>
    </xf>
    <xf numFmtId="165" fontId="0" fillId="0" borderId="0" xfId="42" applyNumberFormat="1" applyFont="1" applyFill="1" applyBorder="1" applyAlignment="1">
      <alignment horizontal="right"/>
    </xf>
    <xf numFmtId="165" fontId="0" fillId="0" borderId="0" xfId="42" applyNumberFormat="1" applyFont="1" applyFill="1" applyAlignment="1">
      <alignment horizontal="right" vertical="center"/>
    </xf>
    <xf numFmtId="0" fontId="0" fillId="0" borderId="0" xfId="0" applyFont="1" applyFill="1" applyAlignment="1">
      <alignment/>
    </xf>
    <xf numFmtId="15" fontId="0" fillId="0" borderId="0" xfId="0" applyNumberFormat="1" applyFont="1" applyFill="1" applyBorder="1" applyAlignment="1">
      <alignment/>
    </xf>
    <xf numFmtId="0" fontId="15" fillId="0" borderId="0" xfId="0" applyFont="1" applyFill="1" applyBorder="1" applyAlignment="1">
      <alignment/>
    </xf>
    <xf numFmtId="15" fontId="0" fillId="0" borderId="0" xfId="0" applyNumberFormat="1" applyFont="1" applyFill="1" applyBorder="1" applyAlignment="1">
      <alignment horizontal="centerContinuous"/>
    </xf>
    <xf numFmtId="15" fontId="0" fillId="0" borderId="0" xfId="0" applyNumberFormat="1" applyFont="1" applyFill="1" applyBorder="1" applyAlignment="1">
      <alignment/>
    </xf>
    <xf numFmtId="0" fontId="15" fillId="0" borderId="0" xfId="0" applyFont="1" applyFill="1" applyBorder="1" applyAlignment="1" quotePrefix="1">
      <alignment horizontal="left"/>
    </xf>
    <xf numFmtId="14" fontId="0" fillId="0" borderId="0" xfId="0" applyNumberFormat="1" applyFont="1" applyFill="1" applyBorder="1" applyAlignment="1">
      <alignment/>
    </xf>
    <xf numFmtId="18" fontId="0" fillId="0" borderId="0" xfId="0" applyNumberFormat="1" applyFont="1" applyFill="1" applyBorder="1" applyAlignment="1">
      <alignment/>
    </xf>
    <xf numFmtId="0" fontId="4" fillId="0" borderId="0" xfId="0" applyFont="1" applyFill="1" applyBorder="1" applyAlignment="1">
      <alignment horizontal="righ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xf>
    <xf numFmtId="0" fontId="0" fillId="0" borderId="0" xfId="0" applyFont="1" applyFill="1" applyAlignment="1" quotePrefix="1">
      <alignment horizontal="left"/>
    </xf>
    <xf numFmtId="0" fontId="7" fillId="0" borderId="0" xfId="0" applyFont="1" applyFill="1" applyBorder="1" applyAlignment="1">
      <alignment/>
    </xf>
    <xf numFmtId="0" fontId="11" fillId="0" borderId="0" xfId="0" applyFont="1" applyFill="1" applyBorder="1" applyAlignment="1">
      <alignment/>
    </xf>
    <xf numFmtId="0" fontId="0" fillId="0" borderId="0" xfId="0" applyFont="1" applyFill="1" applyAlignment="1">
      <alignment wrapText="1"/>
    </xf>
    <xf numFmtId="0" fontId="0" fillId="0" borderId="0" xfId="0" applyFont="1" applyFill="1" applyAlignment="1">
      <alignment horizontal="center"/>
    </xf>
    <xf numFmtId="165" fontId="0" fillId="0" borderId="0" xfId="42" applyNumberFormat="1" applyFont="1" applyFill="1" applyAlignment="1">
      <alignment/>
    </xf>
    <xf numFmtId="165" fontId="4" fillId="0" borderId="0" xfId="42" applyNumberFormat="1" applyFont="1" applyFill="1" applyBorder="1" applyAlignment="1">
      <alignment horizontal="right"/>
    </xf>
    <xf numFmtId="165" fontId="0" fillId="0" borderId="0" xfId="42" applyNumberFormat="1" applyFont="1" applyFill="1" applyAlignment="1">
      <alignment horizontal="right"/>
    </xf>
    <xf numFmtId="164" fontId="0" fillId="0" borderId="0" xfId="0" applyNumberFormat="1" applyFont="1" applyFill="1" applyAlignment="1">
      <alignment/>
    </xf>
    <xf numFmtId="164" fontId="0" fillId="0" borderId="0" xfId="0" applyNumberFormat="1" applyFont="1" applyFill="1" applyBorder="1" applyAlignment="1">
      <alignment/>
    </xf>
    <xf numFmtId="3" fontId="4" fillId="0" borderId="0" xfId="0" applyNumberFormat="1" applyFont="1" applyFill="1" applyAlignment="1">
      <alignment/>
    </xf>
    <xf numFmtId="165" fontId="0" fillId="0" borderId="0" xfId="0" applyNumberFormat="1" applyFont="1" applyFill="1" applyAlignment="1">
      <alignment horizontal="right" vertical="center" wrapText="1"/>
    </xf>
    <xf numFmtId="165" fontId="4" fillId="0" borderId="0" xfId="42" applyNumberFormat="1" applyFont="1" applyFill="1" applyBorder="1" applyAlignment="1">
      <alignment horizontal="right"/>
    </xf>
    <xf numFmtId="165" fontId="5" fillId="0" borderId="0" xfId="64" applyNumberFormat="1" applyFill="1" applyBorder="1" applyAlignment="1" applyProtection="1">
      <alignment/>
      <protection/>
    </xf>
    <xf numFmtId="0" fontId="0" fillId="0" borderId="0" xfId="0" applyFont="1" applyFill="1" applyAlignment="1">
      <alignment horizontal="right"/>
    </xf>
    <xf numFmtId="2" fontId="0" fillId="0" borderId="0" xfId="0" applyNumberFormat="1" applyFont="1" applyFill="1" applyBorder="1" applyAlignment="1">
      <alignment/>
    </xf>
    <xf numFmtId="0" fontId="0" fillId="0" borderId="0" xfId="0" applyFont="1" applyFill="1" applyAlignment="1" quotePrefix="1">
      <alignment/>
    </xf>
    <xf numFmtId="165" fontId="4" fillId="0" borderId="0" xfId="0" applyNumberFormat="1" applyFont="1" applyFill="1" applyBorder="1" applyAlignment="1">
      <alignment horizontal="right"/>
    </xf>
    <xf numFmtId="0" fontId="16" fillId="0" borderId="0" xfId="0" applyFont="1" applyFill="1" applyBorder="1" applyAlignment="1">
      <alignment/>
    </xf>
    <xf numFmtId="165" fontId="0" fillId="0" borderId="0" xfId="109" applyNumberFormat="1" applyFont="1" applyFill="1" applyBorder="1" applyAlignment="1">
      <alignment horizontal="right" vertical="center"/>
      <protection/>
    </xf>
    <xf numFmtId="164" fontId="0" fillId="0" borderId="0" xfId="69" applyNumberFormat="1" applyFont="1" applyFill="1" applyBorder="1">
      <alignment/>
      <protection/>
    </xf>
    <xf numFmtId="165" fontId="0" fillId="0" borderId="0" xfId="44" applyNumberFormat="1" applyFont="1" applyFill="1" applyBorder="1" applyAlignment="1">
      <alignment horizontal="right"/>
    </xf>
    <xf numFmtId="165" fontId="0" fillId="0" borderId="0" xfId="109" applyNumberFormat="1" applyFont="1" applyFill="1" applyAlignment="1">
      <alignment horizontal="right" vertical="center"/>
      <protection/>
    </xf>
    <xf numFmtId="165" fontId="4" fillId="0" borderId="0" xfId="109" applyNumberFormat="1" applyFont="1" applyFill="1" applyAlignment="1">
      <alignment horizontal="right" vertical="center"/>
      <protection/>
    </xf>
    <xf numFmtId="164" fontId="0" fillId="0" borderId="0" xfId="82" applyNumberFormat="1" applyFont="1" applyFill="1" applyBorder="1" applyAlignment="1">
      <alignment horizontal="left"/>
      <protection/>
    </xf>
    <xf numFmtId="165" fontId="0" fillId="0" borderId="0" xfId="82" applyNumberFormat="1" applyFont="1" applyFill="1" applyBorder="1" applyAlignment="1">
      <alignment horizontal="left"/>
      <protection/>
    </xf>
    <xf numFmtId="4" fontId="0" fillId="0" borderId="0" xfId="0" applyNumberFormat="1" applyFont="1" applyFill="1" applyAlignment="1">
      <alignment/>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center"/>
    </xf>
    <xf numFmtId="0" fontId="12" fillId="0" borderId="0" xfId="0" applyFont="1" applyFill="1" applyAlignment="1">
      <alignment/>
    </xf>
    <xf numFmtId="3" fontId="0" fillId="0" borderId="0" xfId="0" applyNumberFormat="1" applyFont="1" applyFill="1" applyAlignment="1">
      <alignment horizontal="left" vertical="center" wrapText="1" indent="2"/>
    </xf>
    <xf numFmtId="165" fontId="4" fillId="0" borderId="0" xfId="112" applyNumberFormat="1" applyFont="1" applyFill="1" applyAlignment="1">
      <alignment horizontal="right"/>
    </xf>
    <xf numFmtId="165" fontId="0" fillId="0" borderId="0" xfId="112" applyNumberFormat="1" applyFont="1" applyFill="1" applyAlignment="1">
      <alignment horizontal="right"/>
    </xf>
    <xf numFmtId="165" fontId="4" fillId="0" borderId="0" xfId="96" applyNumberFormat="1" applyFont="1" applyFill="1" applyAlignment="1">
      <alignment horizontal="right"/>
      <protection/>
    </xf>
    <xf numFmtId="165" fontId="0" fillId="0" borderId="0" xfId="112" applyNumberFormat="1" applyFont="1" applyFill="1" applyBorder="1" applyAlignment="1">
      <alignment horizontal="right"/>
    </xf>
    <xf numFmtId="165" fontId="0" fillId="0" borderId="0" xfId="44" applyNumberFormat="1" applyFont="1" applyFill="1" applyAlignment="1">
      <alignment horizontal="right"/>
    </xf>
    <xf numFmtId="165" fontId="4" fillId="0" borderId="0" xfId="0" applyNumberFormat="1" applyFont="1" applyFill="1" applyAlignment="1">
      <alignment horizontal="right"/>
    </xf>
    <xf numFmtId="165" fontId="4" fillId="0" borderId="0" xfId="82" applyNumberFormat="1" applyFont="1" applyFill="1" applyAlignment="1">
      <alignment horizontal="right"/>
      <protection/>
    </xf>
    <xf numFmtId="165" fontId="4" fillId="0" borderId="0" xfId="69" applyNumberFormat="1" applyFont="1" applyFill="1" applyAlignment="1">
      <alignment horizontal="right"/>
      <protection/>
    </xf>
    <xf numFmtId="165" fontId="4" fillId="0" borderId="0" xfId="82" applyNumberFormat="1" applyFont="1" applyFill="1" applyBorder="1" applyAlignment="1">
      <alignment horizontal="right"/>
      <protection/>
    </xf>
    <xf numFmtId="165" fontId="0" fillId="0" borderId="0" xfId="82" applyNumberFormat="1" applyFont="1" applyFill="1" applyAlignment="1">
      <alignment horizontal="right"/>
      <protection/>
    </xf>
    <xf numFmtId="180" fontId="0" fillId="0" borderId="0" xfId="112" applyNumberFormat="1" applyFont="1" applyFill="1" applyAlignment="1">
      <alignment/>
    </xf>
    <xf numFmtId="180" fontId="0" fillId="0" borderId="0" xfId="112" applyNumberFormat="1" applyFont="1" applyFill="1" applyBorder="1" applyAlignment="1">
      <alignment/>
    </xf>
    <xf numFmtId="10" fontId="0" fillId="0" borderId="0" xfId="112" applyFont="1" applyFill="1" applyAlignment="1">
      <alignment horizontal="right"/>
    </xf>
    <xf numFmtId="10" fontId="0" fillId="0" borderId="0" xfId="112" applyFont="1" applyFill="1" applyBorder="1" applyAlignment="1">
      <alignment horizontal="right"/>
    </xf>
    <xf numFmtId="180" fontId="0" fillId="0" borderId="0" xfId="112" applyNumberFormat="1" applyFont="1" applyFill="1" applyBorder="1" applyAlignment="1">
      <alignment horizontal="right"/>
    </xf>
    <xf numFmtId="3" fontId="0" fillId="0" borderId="0" xfId="42" applyNumberFormat="1" applyFont="1" applyAlignment="1">
      <alignment horizontal="right"/>
    </xf>
    <xf numFmtId="3" fontId="4" fillId="0" borderId="0" xfId="0" applyNumberFormat="1" applyFont="1" applyFill="1" applyBorder="1" applyAlignment="1">
      <alignment horizontal="right"/>
    </xf>
    <xf numFmtId="176"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164" fontId="0" fillId="0" borderId="0" xfId="112" applyNumberFormat="1" applyFont="1" applyFill="1" applyBorder="1" applyAlignment="1">
      <alignment horizontal="right"/>
    </xf>
    <xf numFmtId="3" fontId="4" fillId="0" borderId="0" xfId="42" applyNumberFormat="1" applyFont="1" applyAlignment="1">
      <alignment horizontal="right"/>
    </xf>
    <xf numFmtId="3" fontId="0" fillId="0" borderId="0" xfId="42" applyNumberFormat="1" applyFont="1" applyFill="1" applyAlignment="1">
      <alignment horizontal="right"/>
    </xf>
    <xf numFmtId="3" fontId="4" fillId="0" borderId="0" xfId="42" applyNumberFormat="1" applyFont="1" applyFill="1" applyAlignment="1">
      <alignment horizontal="right"/>
    </xf>
    <xf numFmtId="1" fontId="0" fillId="0" borderId="0" xfId="0" applyNumberFormat="1" applyFont="1" applyAlignment="1">
      <alignment horizontal="right"/>
    </xf>
    <xf numFmtId="1" fontId="46" fillId="0" borderId="0" xfId="0" applyNumberFormat="1" applyFont="1" applyFill="1" applyAlignment="1">
      <alignment horizontal="right"/>
    </xf>
    <xf numFmtId="1" fontId="0" fillId="0" borderId="0" xfId="0" applyNumberFormat="1" applyFont="1" applyFill="1" applyAlignment="1">
      <alignment horizontal="right"/>
    </xf>
    <xf numFmtId="1" fontId="46" fillId="0" borderId="0" xfId="82" applyNumberFormat="1" applyFont="1" applyFill="1" applyBorder="1" applyAlignment="1">
      <alignment horizontal="right"/>
      <protection/>
    </xf>
    <xf numFmtId="1" fontId="0" fillId="0" borderId="0" xfId="82" applyNumberFormat="1" applyFont="1" applyFill="1" applyBorder="1" applyAlignment="1">
      <alignment horizontal="right"/>
      <protection/>
    </xf>
    <xf numFmtId="1" fontId="46" fillId="0" borderId="0" xfId="0" applyNumberFormat="1" applyFont="1" applyAlignment="1">
      <alignment horizontal="right"/>
    </xf>
    <xf numFmtId="0" fontId="46" fillId="0" borderId="0" xfId="0" applyFont="1" applyFill="1" applyBorder="1" applyAlignment="1">
      <alignment horizontal="right"/>
    </xf>
    <xf numFmtId="165" fontId="12" fillId="0" borderId="0" xfId="0" applyNumberFormat="1" applyFont="1" applyFill="1" applyBorder="1" applyAlignment="1">
      <alignment horizontal="right" vertical="center"/>
    </xf>
    <xf numFmtId="164" fontId="16" fillId="0" borderId="0" xfId="0" applyNumberFormat="1" applyFont="1" applyFill="1" applyBorder="1" applyAlignment="1">
      <alignment/>
    </xf>
    <xf numFmtId="165" fontId="46" fillId="0" borderId="0" xfId="44" applyNumberFormat="1" applyFont="1" applyFill="1" applyAlignment="1">
      <alignment horizontal="right"/>
    </xf>
    <xf numFmtId="164" fontId="0" fillId="0" borderId="0" xfId="82" applyNumberFormat="1" applyFont="1" applyFill="1" applyBorder="1" applyAlignment="1">
      <alignment horizontal="center"/>
      <protection/>
    </xf>
    <xf numFmtId="164" fontId="4" fillId="0" borderId="0" xfId="69" applyNumberFormat="1" applyFont="1" applyFill="1" applyBorder="1" applyAlignment="1">
      <alignment horizontal="center"/>
      <protection/>
    </xf>
    <xf numFmtId="1" fontId="0" fillId="0" borderId="0" xfId="0" applyNumberFormat="1" applyFont="1" applyFill="1" applyBorder="1" applyAlignment="1">
      <alignment horizontal="center" vertical="center"/>
    </xf>
    <xf numFmtId="164" fontId="0" fillId="0" borderId="0" xfId="113" applyNumberFormat="1" applyFont="1" applyFill="1" applyBorder="1" applyAlignment="1">
      <alignment/>
    </xf>
    <xf numFmtId="164" fontId="0" fillId="0" borderId="0" xfId="113" applyNumberFormat="1" applyFont="1" applyFill="1" applyBorder="1" applyAlignment="1">
      <alignment horizontal="right"/>
    </xf>
    <xf numFmtId="164" fontId="18" fillId="0" borderId="0" xfId="0" applyNumberFormat="1" applyFont="1" applyFill="1" applyBorder="1" applyAlignment="1">
      <alignment/>
    </xf>
    <xf numFmtId="0" fontId="0" fillId="0" borderId="0" xfId="0" applyFont="1" applyAlignment="1">
      <alignment vertical="center" wrapText="1"/>
    </xf>
    <xf numFmtId="0" fontId="0" fillId="0" borderId="0" xfId="0" applyFont="1" applyAlignment="1">
      <alignment/>
    </xf>
    <xf numFmtId="0" fontId="0" fillId="0" borderId="0" xfId="0" applyAlignment="1">
      <alignment/>
    </xf>
    <xf numFmtId="0" fontId="0" fillId="0" borderId="0" xfId="0" applyFont="1" applyBorder="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0" fontId="4" fillId="0" borderId="0" xfId="0" applyFont="1" applyFill="1" applyBorder="1" applyAlignment="1">
      <alignment wrapText="1" shrinkToFit="1"/>
    </xf>
    <xf numFmtId="0" fontId="0" fillId="0" borderId="0" xfId="0" applyFont="1" applyFill="1" applyAlignment="1">
      <alignment wrapText="1" shrinkToFit="1"/>
    </xf>
    <xf numFmtId="0" fontId="4"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left" vertical="top" wrapText="1"/>
    </xf>
    <xf numFmtId="0" fontId="4" fillId="0" borderId="0" xfId="0" applyFont="1" applyFill="1" applyBorder="1" applyAlignment="1" quotePrefix="1">
      <alignment horizontal="center"/>
    </xf>
    <xf numFmtId="14" fontId="0" fillId="0" borderId="0" xfId="81" applyNumberFormat="1" applyFont="1" applyBorder="1" applyAlignment="1">
      <alignment wrapText="1"/>
      <protection/>
    </xf>
    <xf numFmtId="0" fontId="0" fillId="0" borderId="0" xfId="0" applyFont="1" applyAlignment="1">
      <alignment horizontal="left" wrapText="1"/>
    </xf>
    <xf numFmtId="0" fontId="4" fillId="0" borderId="0" xfId="0" applyFont="1" applyBorder="1" applyAlignment="1">
      <alignment wrapText="1" shrinkToFit="1"/>
    </xf>
    <xf numFmtId="0" fontId="0" fillId="0" borderId="0" xfId="0" applyFont="1" applyAlignment="1">
      <alignment wrapText="1" shrinkToFit="1"/>
    </xf>
    <xf numFmtId="0" fontId="4" fillId="0" borderId="0" xfId="0" applyFont="1" applyBorder="1" applyAlignment="1">
      <alignment/>
    </xf>
    <xf numFmtId="0" fontId="0" fillId="0" borderId="0" xfId="0" applyFont="1" applyAlignment="1">
      <alignment/>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omma0 2" xfId="46"/>
    <cellStyle name="Currency" xfId="47"/>
    <cellStyle name="Currency [0]" xfId="48"/>
    <cellStyle name="Currency0" xfId="49"/>
    <cellStyle name="Currency0 2" xfId="50"/>
    <cellStyle name="Date" xfId="51"/>
    <cellStyle name="Date 2" xfId="52"/>
    <cellStyle name="Explanatory Text" xfId="53"/>
    <cellStyle name="Fixed" xfId="54"/>
    <cellStyle name="Fixed 2" xfId="55"/>
    <cellStyle name="Followed Hyperlink" xfId="56"/>
    <cellStyle name="Good" xfId="57"/>
    <cellStyle name="Heading 1" xfId="58"/>
    <cellStyle name="Heading 1 2" xfId="59"/>
    <cellStyle name="Heading 2" xfId="60"/>
    <cellStyle name="Heading 2 2" xfId="61"/>
    <cellStyle name="Heading 3" xfId="62"/>
    <cellStyle name="Heading 4" xfId="63"/>
    <cellStyle name="Hyperlink" xfId="64"/>
    <cellStyle name="Hyperlink 2" xfId="65"/>
    <cellStyle name="Input" xfId="66"/>
    <cellStyle name="Linked Cell" xfId="67"/>
    <cellStyle name="Neutral" xfId="68"/>
    <cellStyle name="Normal 10" xfId="69"/>
    <cellStyle name="Normal 11" xfId="70"/>
    <cellStyle name="Normal 12" xfId="71"/>
    <cellStyle name="Normal 13" xfId="72"/>
    <cellStyle name="Normal 14" xfId="73"/>
    <cellStyle name="Normal 15" xfId="74"/>
    <cellStyle name="Normal 16" xfId="75"/>
    <cellStyle name="Normal 17" xfId="76"/>
    <cellStyle name="Normal 17 2" xfId="77"/>
    <cellStyle name="Normal 17 3" xfId="78"/>
    <cellStyle name="Normal 18" xfId="79"/>
    <cellStyle name="Normal 19" xfId="80"/>
    <cellStyle name="Normal 2" xfId="81"/>
    <cellStyle name="Normal 2 2" xfId="82"/>
    <cellStyle name="Normal 2 3" xfId="83"/>
    <cellStyle name="Normal 20" xfId="84"/>
    <cellStyle name="Normal 21" xfId="85"/>
    <cellStyle name="Normal 22" xfId="86"/>
    <cellStyle name="Normal 23" xfId="87"/>
    <cellStyle name="Normal 23 2" xfId="88"/>
    <cellStyle name="Normal 23 3" xfId="89"/>
    <cellStyle name="Normal 24" xfId="90"/>
    <cellStyle name="Normal 24 2" xfId="91"/>
    <cellStyle name="Normal 24 3" xfId="92"/>
    <cellStyle name="Normal 25" xfId="93"/>
    <cellStyle name="Normal 25 2" xfId="94"/>
    <cellStyle name="Normal 25 3" xfId="95"/>
    <cellStyle name="Normal 26" xfId="96"/>
    <cellStyle name="Normal 26 2" xfId="97"/>
    <cellStyle name="Normal 26 3" xfId="98"/>
    <cellStyle name="Normal 27" xfId="99"/>
    <cellStyle name="Normal 28" xfId="100"/>
    <cellStyle name="Normal 29" xfId="101"/>
    <cellStyle name="Normal 3" xfId="102"/>
    <cellStyle name="Normal 4" xfId="103"/>
    <cellStyle name="Normal 5" xfId="104"/>
    <cellStyle name="Normal 6" xfId="105"/>
    <cellStyle name="Normal 7" xfId="106"/>
    <cellStyle name="Normal 8" xfId="107"/>
    <cellStyle name="Normal 9" xfId="108"/>
    <cellStyle name="Normal_table1" xfId="109"/>
    <cellStyle name="Note" xfId="110"/>
    <cellStyle name="Output" xfId="111"/>
    <cellStyle name="Percent" xfId="112"/>
    <cellStyle name="Percent 2" xfId="113"/>
    <cellStyle name="Title" xfId="114"/>
    <cellStyle name="Total" xfId="115"/>
    <cellStyle name="Total 2" xfId="116"/>
    <cellStyle name="Warning Text"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sheet1.xml><?xml version="1.0" encoding="utf-8"?>
<worksheet xmlns="http://schemas.openxmlformats.org/spreadsheetml/2006/main" xmlns:r="http://schemas.openxmlformats.org/officeDocument/2006/relationships">
  <sheetPr>
    <pageSetUpPr fitToPage="1"/>
  </sheetPr>
  <dimension ref="A1:AF135"/>
  <sheetViews>
    <sheetView zoomScale="115" zoomScaleNormal="115" zoomScalePageLayoutView="0" workbookViewId="0" topLeftCell="A61">
      <selection activeCell="D88" sqref="D88"/>
    </sheetView>
  </sheetViews>
  <sheetFormatPr defaultColWidth="9.140625" defaultRowHeight="12.75"/>
  <cols>
    <col min="4" max="4" width="100.421875" style="0" customWidth="1"/>
  </cols>
  <sheetData>
    <row r="1" spans="1:30" s="60" customFormat="1" ht="18">
      <c r="A1" s="56"/>
      <c r="B1" s="117"/>
      <c r="C1" s="118" t="s">
        <v>164</v>
      </c>
      <c r="D1" s="118"/>
      <c r="E1" s="22"/>
      <c r="F1" s="22"/>
      <c r="G1" s="22"/>
      <c r="H1" s="22"/>
      <c r="I1" s="22"/>
      <c r="J1" s="22"/>
      <c r="K1" s="22"/>
      <c r="L1" s="22"/>
      <c r="M1" s="22"/>
      <c r="N1" s="22"/>
      <c r="O1" s="119" t="s">
        <v>0</v>
      </c>
      <c r="P1" s="22"/>
      <c r="Q1" s="22"/>
      <c r="R1" s="22"/>
      <c r="S1" s="39"/>
      <c r="T1" s="22"/>
      <c r="U1" s="22"/>
      <c r="V1" s="22"/>
      <c r="W1" s="22"/>
      <c r="X1" s="22"/>
      <c r="Y1" s="22"/>
      <c r="Z1" s="22"/>
      <c r="AA1" s="22"/>
      <c r="AB1" s="22"/>
      <c r="AC1" s="22"/>
      <c r="AD1" s="22"/>
    </row>
    <row r="2" spans="1:30" ht="12.75">
      <c r="A2" s="19"/>
      <c r="B2" s="2"/>
      <c r="C2" s="2"/>
      <c r="D2" s="2"/>
      <c r="E2" s="2"/>
      <c r="F2" s="2"/>
      <c r="G2" s="2"/>
      <c r="H2" s="2"/>
      <c r="I2" s="2"/>
      <c r="J2" s="2"/>
      <c r="K2" s="2"/>
      <c r="L2" s="2"/>
      <c r="M2" s="2"/>
      <c r="N2" s="2"/>
      <c r="O2" s="23"/>
      <c r="P2" s="2"/>
      <c r="Q2" s="2"/>
      <c r="R2" s="2"/>
      <c r="S2" s="21"/>
      <c r="T2" s="2"/>
      <c r="U2" s="2"/>
      <c r="V2" s="2"/>
      <c r="W2" s="2"/>
      <c r="X2" s="22"/>
      <c r="Y2" s="22"/>
      <c r="Z2" s="22"/>
      <c r="AA2" s="22"/>
      <c r="AB2" s="22"/>
      <c r="AC2" s="22"/>
      <c r="AD2" s="2"/>
    </row>
    <row r="3" spans="1:30" ht="12.75">
      <c r="A3" s="19"/>
      <c r="B3" s="20"/>
      <c r="C3" s="2"/>
      <c r="D3" s="5" t="s">
        <v>1</v>
      </c>
      <c r="E3" s="2"/>
      <c r="F3" s="2"/>
      <c r="G3" s="2"/>
      <c r="H3" s="2"/>
      <c r="I3" s="2"/>
      <c r="J3" s="2"/>
      <c r="K3" s="2"/>
      <c r="L3" s="2"/>
      <c r="M3" s="2"/>
      <c r="N3" s="2"/>
      <c r="O3" s="23"/>
      <c r="P3" s="2"/>
      <c r="Q3" s="24"/>
      <c r="R3" s="24"/>
      <c r="S3" s="21"/>
      <c r="T3" s="2"/>
      <c r="U3" s="2"/>
      <c r="V3" s="2"/>
      <c r="W3" s="2"/>
      <c r="X3" s="22"/>
      <c r="Y3" s="22"/>
      <c r="Z3" s="22"/>
      <c r="AA3" s="22"/>
      <c r="AB3" s="22"/>
      <c r="AC3" s="22"/>
      <c r="AD3" s="2"/>
    </row>
    <row r="4" spans="1:30" ht="12.75">
      <c r="A4" s="19"/>
      <c r="B4" s="25"/>
      <c r="C4" s="2"/>
      <c r="D4" s="26"/>
      <c r="E4" s="26"/>
      <c r="F4" s="26"/>
      <c r="G4" s="26"/>
      <c r="H4" s="26"/>
      <c r="I4" s="26"/>
      <c r="J4" s="26"/>
      <c r="K4" s="26"/>
      <c r="L4" s="26"/>
      <c r="M4" s="26"/>
      <c r="N4" s="26"/>
      <c r="O4" s="27"/>
      <c r="P4" s="28"/>
      <c r="Q4" s="28"/>
      <c r="R4" s="29"/>
      <c r="S4" s="29"/>
      <c r="T4" s="2"/>
      <c r="U4" s="2"/>
      <c r="V4" s="2"/>
      <c r="W4" s="2"/>
      <c r="X4" s="22"/>
      <c r="Y4" s="22"/>
      <c r="Z4" s="22"/>
      <c r="AA4" s="22"/>
      <c r="AB4" s="22"/>
      <c r="AC4" s="22"/>
      <c r="AD4" s="2"/>
    </row>
    <row r="5" spans="1:30" ht="12.75">
      <c r="A5" s="19" t="s">
        <v>2</v>
      </c>
      <c r="B5" s="30"/>
      <c r="C5" s="31"/>
      <c r="D5" s="30"/>
      <c r="E5" s="32">
        <v>1982</v>
      </c>
      <c r="F5" s="32">
        <v>1983</v>
      </c>
      <c r="G5" s="32">
        <v>1984</v>
      </c>
      <c r="H5" s="32">
        <v>1985</v>
      </c>
      <c r="I5" s="32">
        <v>1986</v>
      </c>
      <c r="J5" s="32">
        <v>1987</v>
      </c>
      <c r="K5" s="32">
        <v>1988</v>
      </c>
      <c r="L5" s="32">
        <v>1989</v>
      </c>
      <c r="M5" s="32">
        <v>1990</v>
      </c>
      <c r="N5" s="32">
        <v>1991</v>
      </c>
      <c r="O5" s="32">
        <v>1992</v>
      </c>
      <c r="P5" s="32">
        <v>1993</v>
      </c>
      <c r="Q5" s="32">
        <v>1994</v>
      </c>
      <c r="R5" s="32">
        <v>1995</v>
      </c>
      <c r="S5" s="32">
        <v>1996</v>
      </c>
      <c r="T5" s="32">
        <v>1997</v>
      </c>
      <c r="U5" s="32">
        <v>1998</v>
      </c>
      <c r="V5" s="33"/>
      <c r="W5" s="1"/>
      <c r="X5" s="35"/>
      <c r="Y5" s="35"/>
      <c r="Z5" s="35"/>
      <c r="AA5" s="35"/>
      <c r="AB5" s="35"/>
      <c r="AC5" s="22"/>
      <c r="AD5" s="30"/>
    </row>
    <row r="6" spans="1:30" ht="12.75">
      <c r="A6" s="19"/>
      <c r="B6" s="2"/>
      <c r="C6" s="2"/>
      <c r="D6" s="2"/>
      <c r="E6" s="33"/>
      <c r="F6" s="33"/>
      <c r="G6" s="33"/>
      <c r="H6" s="33"/>
      <c r="I6" s="33"/>
      <c r="J6" s="33"/>
      <c r="K6" s="33"/>
      <c r="L6" s="2"/>
      <c r="M6" s="2"/>
      <c r="N6" s="2"/>
      <c r="O6" s="34"/>
      <c r="P6" s="33"/>
      <c r="Q6" s="33"/>
      <c r="R6" s="33"/>
      <c r="S6" s="33"/>
      <c r="T6" s="33"/>
      <c r="U6" s="33"/>
      <c r="V6" s="33"/>
      <c r="W6" s="1"/>
      <c r="X6" s="35"/>
      <c r="Y6" s="35"/>
      <c r="Z6" s="35"/>
      <c r="AA6" s="35"/>
      <c r="AB6" s="35"/>
      <c r="AC6" s="22"/>
      <c r="AD6" s="2"/>
    </row>
    <row r="7" spans="1:30" ht="12.75">
      <c r="A7" s="19">
        <v>1</v>
      </c>
      <c r="B7" s="3" t="s">
        <v>76</v>
      </c>
      <c r="C7" s="16"/>
      <c r="D7" s="16"/>
      <c r="E7" s="36">
        <v>367</v>
      </c>
      <c r="F7" s="36">
        <v>356.1</v>
      </c>
      <c r="G7" s="36">
        <v>399.9</v>
      </c>
      <c r="H7" s="36">
        <v>387.6</v>
      </c>
      <c r="I7" s="36">
        <v>407.1</v>
      </c>
      <c r="J7" s="36">
        <v>457.1</v>
      </c>
      <c r="K7" s="36">
        <v>567.9</v>
      </c>
      <c r="L7" s="36">
        <v>648.3</v>
      </c>
      <c r="M7" s="36">
        <v>707</v>
      </c>
      <c r="N7" s="36">
        <v>727.6</v>
      </c>
      <c r="O7" s="36">
        <v>750.6</v>
      </c>
      <c r="P7" s="36">
        <v>778.9</v>
      </c>
      <c r="Q7" s="36">
        <v>869.8</v>
      </c>
      <c r="R7" s="36">
        <v>1004.6</v>
      </c>
      <c r="S7" s="36">
        <v>1077.7</v>
      </c>
      <c r="T7" s="36">
        <v>1191.3</v>
      </c>
      <c r="U7" s="36">
        <v>1195</v>
      </c>
      <c r="V7" s="36"/>
      <c r="W7" s="36"/>
      <c r="X7" s="36"/>
      <c r="Y7" s="36"/>
      <c r="Z7" s="36"/>
      <c r="AA7" s="36"/>
      <c r="AB7" s="36"/>
      <c r="AC7" s="36"/>
      <c r="AD7" s="3"/>
    </row>
    <row r="8" spans="1:30" ht="12.75">
      <c r="A8" s="19"/>
      <c r="B8" s="2"/>
      <c r="C8" s="2"/>
      <c r="D8" s="2"/>
      <c r="E8" s="36"/>
      <c r="F8" s="36"/>
      <c r="G8" s="36"/>
      <c r="H8" s="36"/>
      <c r="I8" s="36"/>
      <c r="J8" s="36"/>
      <c r="K8" s="36"/>
      <c r="L8" s="36"/>
      <c r="M8" s="36"/>
      <c r="N8" s="36"/>
      <c r="O8" s="36"/>
      <c r="P8" s="36"/>
      <c r="Q8" s="36"/>
      <c r="R8" s="36"/>
      <c r="S8" s="36"/>
      <c r="T8" s="36"/>
      <c r="U8" s="36"/>
      <c r="V8" s="36"/>
      <c r="W8" s="36"/>
      <c r="X8" s="36"/>
      <c r="Y8" s="36"/>
      <c r="Z8" s="36"/>
      <c r="AA8" s="36"/>
      <c r="AB8" s="36"/>
      <c r="AC8" s="36"/>
      <c r="AD8" s="2"/>
    </row>
    <row r="9" spans="1:30" ht="12.75">
      <c r="A9" s="19">
        <v>2</v>
      </c>
      <c r="B9" s="3" t="s">
        <v>74</v>
      </c>
      <c r="C9" s="16"/>
      <c r="D9" s="16"/>
      <c r="E9" s="36">
        <v>304.7</v>
      </c>
      <c r="F9" s="36">
        <v>297.9</v>
      </c>
      <c r="G9" s="36">
        <v>326.4</v>
      </c>
      <c r="H9" s="36">
        <v>324.5</v>
      </c>
      <c r="I9" s="36">
        <v>347</v>
      </c>
      <c r="J9" s="36">
        <v>395.2</v>
      </c>
      <c r="K9" s="36">
        <v>489.6</v>
      </c>
      <c r="L9" s="36">
        <v>549</v>
      </c>
      <c r="M9" s="36">
        <v>601.2</v>
      </c>
      <c r="N9" s="36">
        <v>637.1</v>
      </c>
      <c r="O9" s="36">
        <v>674.4</v>
      </c>
      <c r="P9" s="36">
        <v>710.1</v>
      </c>
      <c r="Q9" s="36">
        <v>780.6</v>
      </c>
      <c r="R9" s="36">
        <v>889.6</v>
      </c>
      <c r="S9" s="36">
        <v>954.1</v>
      </c>
      <c r="T9" s="36">
        <v>1049.8</v>
      </c>
      <c r="U9" s="36">
        <v>1037.1</v>
      </c>
      <c r="V9" s="36"/>
      <c r="W9" s="36"/>
      <c r="X9" s="36"/>
      <c r="Y9" s="36"/>
      <c r="Z9" s="36"/>
      <c r="AA9" s="36"/>
      <c r="AB9" s="36"/>
      <c r="AC9" s="36"/>
      <c r="AD9" s="3"/>
    </row>
    <row r="10" spans="1:30" ht="12.75">
      <c r="A10" s="19"/>
      <c r="B10" s="2"/>
      <c r="C10" s="2"/>
      <c r="D10" s="2"/>
      <c r="E10" s="104"/>
      <c r="F10" s="104"/>
      <c r="G10" s="104"/>
      <c r="H10" s="104"/>
      <c r="I10" s="104"/>
      <c r="J10" s="104"/>
      <c r="K10" s="104"/>
      <c r="L10" s="104"/>
      <c r="M10" s="104"/>
      <c r="N10" s="104"/>
      <c r="O10" s="104"/>
      <c r="P10" s="104"/>
      <c r="Q10" s="104"/>
      <c r="R10" s="104"/>
      <c r="S10" s="104"/>
      <c r="T10" s="104"/>
      <c r="U10" s="104"/>
      <c r="V10" s="36"/>
      <c r="W10" s="36"/>
      <c r="X10" s="36"/>
      <c r="Y10" s="36"/>
      <c r="Z10" s="36"/>
      <c r="AA10" s="36"/>
      <c r="AB10" s="36"/>
      <c r="AC10" s="36"/>
      <c r="AD10" s="2"/>
    </row>
    <row r="11" spans="1:30" ht="12.75">
      <c r="A11" s="19">
        <v>3</v>
      </c>
      <c r="B11" s="3" t="s">
        <v>335</v>
      </c>
      <c r="C11" s="16"/>
      <c r="D11" s="16"/>
      <c r="E11" s="36">
        <v>275.2</v>
      </c>
      <c r="F11" s="36">
        <v>266.1</v>
      </c>
      <c r="G11" s="36">
        <v>291.1</v>
      </c>
      <c r="H11" s="36">
        <v>289.1</v>
      </c>
      <c r="I11" s="36">
        <v>310</v>
      </c>
      <c r="J11" s="36">
        <v>348.9</v>
      </c>
      <c r="K11" s="36">
        <v>431.2</v>
      </c>
      <c r="L11" s="36">
        <v>487</v>
      </c>
      <c r="M11" s="36">
        <v>535.2</v>
      </c>
      <c r="N11" s="36">
        <v>578.3</v>
      </c>
      <c r="O11" s="36">
        <v>616.9</v>
      </c>
      <c r="P11" s="36">
        <v>642.9</v>
      </c>
      <c r="Q11" s="36">
        <v>703.3</v>
      </c>
      <c r="R11" s="36">
        <v>794.4</v>
      </c>
      <c r="S11" s="36">
        <v>851.6</v>
      </c>
      <c r="T11" s="36">
        <v>934.5</v>
      </c>
      <c r="U11" s="36">
        <v>933.2</v>
      </c>
      <c r="V11" s="36"/>
      <c r="W11" s="36"/>
      <c r="X11" s="36"/>
      <c r="Y11" s="36"/>
      <c r="Z11" s="36"/>
      <c r="AA11" s="36"/>
      <c r="AB11" s="36"/>
      <c r="AC11" s="36"/>
      <c r="AD11" s="101"/>
    </row>
    <row r="12" spans="1:30" ht="12.75">
      <c r="A12" s="19" t="s">
        <v>3</v>
      </c>
      <c r="B12" s="9" t="s">
        <v>334</v>
      </c>
      <c r="C12" s="2"/>
      <c r="D12" s="2"/>
      <c r="E12" s="100">
        <v>211.2</v>
      </c>
      <c r="F12" s="100">
        <v>201.8</v>
      </c>
      <c r="G12" s="100">
        <v>219.9</v>
      </c>
      <c r="H12" s="100">
        <v>215.9</v>
      </c>
      <c r="I12" s="100">
        <v>223.3</v>
      </c>
      <c r="J12" s="100">
        <v>250.2</v>
      </c>
      <c r="K12" s="100">
        <v>320.2</v>
      </c>
      <c r="L12" s="100">
        <v>359.9</v>
      </c>
      <c r="M12" s="100">
        <v>387.4</v>
      </c>
      <c r="N12" s="100">
        <v>414.1</v>
      </c>
      <c r="O12" s="100">
        <v>439.6</v>
      </c>
      <c r="P12" s="100">
        <v>456.9</v>
      </c>
      <c r="Q12" s="100">
        <v>502.9</v>
      </c>
      <c r="R12" s="100">
        <v>575.2</v>
      </c>
      <c r="S12" s="100">
        <v>612.1</v>
      </c>
      <c r="T12" s="100">
        <v>678.4</v>
      </c>
      <c r="U12" s="100">
        <v>670.4</v>
      </c>
      <c r="V12" s="100"/>
      <c r="W12" s="100"/>
      <c r="X12" s="100"/>
      <c r="Y12" s="100"/>
      <c r="Z12" s="100"/>
      <c r="AA12" s="100"/>
      <c r="AB12" s="100"/>
      <c r="AC12" s="100"/>
      <c r="AD12" s="101"/>
    </row>
    <row r="13" spans="1:30" ht="12.75">
      <c r="A13" s="19" t="s">
        <v>4</v>
      </c>
      <c r="B13" s="9" t="s">
        <v>336</v>
      </c>
      <c r="C13" s="2"/>
      <c r="D13" s="2"/>
      <c r="E13" s="100">
        <v>64.1</v>
      </c>
      <c r="F13" s="100">
        <v>64.3</v>
      </c>
      <c r="G13" s="100">
        <v>71.2</v>
      </c>
      <c r="H13" s="100">
        <v>73.2</v>
      </c>
      <c r="I13" s="100">
        <v>86.7</v>
      </c>
      <c r="J13" s="100">
        <v>98.7</v>
      </c>
      <c r="K13" s="100">
        <v>110.9</v>
      </c>
      <c r="L13" s="100">
        <v>127.1</v>
      </c>
      <c r="M13" s="100">
        <v>147.8</v>
      </c>
      <c r="N13" s="100">
        <v>164.3</v>
      </c>
      <c r="O13" s="100">
        <v>177.3</v>
      </c>
      <c r="P13" s="100">
        <v>185.9</v>
      </c>
      <c r="Q13" s="100">
        <v>200.4</v>
      </c>
      <c r="R13" s="100">
        <v>219.2</v>
      </c>
      <c r="S13" s="100">
        <v>239.5</v>
      </c>
      <c r="T13" s="100">
        <v>256.1</v>
      </c>
      <c r="U13" s="100">
        <v>262.8</v>
      </c>
      <c r="V13" s="100"/>
      <c r="W13" s="100"/>
      <c r="X13" s="100"/>
      <c r="Y13" s="100"/>
      <c r="Z13" s="100"/>
      <c r="AA13" s="100"/>
      <c r="AB13" s="100"/>
      <c r="AC13" s="100"/>
      <c r="AD13" s="101"/>
    </row>
    <row r="14" spans="1:31" ht="12.75">
      <c r="A14" s="19">
        <v>4</v>
      </c>
      <c r="B14" s="1" t="s">
        <v>5</v>
      </c>
      <c r="C14" s="2"/>
      <c r="D14" s="2"/>
      <c r="E14" s="100">
        <v>193.29999999999998</v>
      </c>
      <c r="F14" s="100">
        <v>183.90000000000003</v>
      </c>
      <c r="G14" s="100">
        <v>196.50000000000003</v>
      </c>
      <c r="H14" s="100">
        <v>189.70000000000002</v>
      </c>
      <c r="I14" s="100">
        <v>212.5</v>
      </c>
      <c r="J14" s="100">
        <v>246.99999999999997</v>
      </c>
      <c r="K14" s="100">
        <v>306.20000000000005</v>
      </c>
      <c r="L14" s="100">
        <v>340</v>
      </c>
      <c r="M14" s="100">
        <v>380.50000000000006</v>
      </c>
      <c r="N14" s="100">
        <v>410.29999999999995</v>
      </c>
      <c r="O14" s="100">
        <v>429.7</v>
      </c>
      <c r="P14" s="100">
        <v>449.29999999999995</v>
      </c>
      <c r="Q14" s="100">
        <v>473.79999999999995</v>
      </c>
      <c r="R14" s="100">
        <v>541.2</v>
      </c>
      <c r="S14" s="100">
        <v>581.5</v>
      </c>
      <c r="T14" s="100">
        <v>633.6</v>
      </c>
      <c r="U14" s="100">
        <v>645.1</v>
      </c>
      <c r="V14" s="100"/>
      <c r="W14" s="100"/>
      <c r="X14" s="100"/>
      <c r="Y14" s="100"/>
      <c r="Z14" s="100"/>
      <c r="AA14" s="100"/>
      <c r="AB14" s="100"/>
      <c r="AC14" s="100"/>
      <c r="AD14" s="101"/>
      <c r="AE14" s="104"/>
    </row>
    <row r="15" spans="1:30" ht="14.25">
      <c r="A15" s="108" t="s">
        <v>6</v>
      </c>
      <c r="B15" s="9" t="s">
        <v>231</v>
      </c>
      <c r="C15" s="2"/>
      <c r="D15" s="2"/>
      <c r="E15" s="100">
        <v>139</v>
      </c>
      <c r="F15" s="100">
        <v>129.8</v>
      </c>
      <c r="G15" s="100">
        <v>136.10000000000002</v>
      </c>
      <c r="H15" s="100">
        <v>128.10000000000002</v>
      </c>
      <c r="I15" s="100">
        <v>140.3</v>
      </c>
      <c r="J15" s="100">
        <v>164.7</v>
      </c>
      <c r="K15" s="100">
        <v>214.39999999999998</v>
      </c>
      <c r="L15" s="100">
        <v>236.2</v>
      </c>
      <c r="M15" s="100">
        <v>259.59999999999997</v>
      </c>
      <c r="N15" s="100">
        <v>274.8</v>
      </c>
      <c r="O15" s="100">
        <v>284.8</v>
      </c>
      <c r="P15" s="100">
        <v>295.79999999999995</v>
      </c>
      <c r="Q15" s="100">
        <v>313.5</v>
      </c>
      <c r="R15" s="100">
        <v>365.30000000000007</v>
      </c>
      <c r="S15" s="100">
        <v>389.5</v>
      </c>
      <c r="T15" s="100">
        <v>428.79999999999995</v>
      </c>
      <c r="U15" s="100">
        <v>436.5</v>
      </c>
      <c r="V15" s="100"/>
      <c r="W15" s="100"/>
      <c r="X15" s="100"/>
      <c r="Y15" s="100"/>
      <c r="Z15" s="100"/>
      <c r="AA15" s="100"/>
      <c r="AB15" s="100"/>
      <c r="AC15" s="100"/>
      <c r="AD15" s="101"/>
    </row>
    <row r="16" spans="1:30" ht="12.75">
      <c r="A16" s="19" t="s">
        <v>7</v>
      </c>
      <c r="B16" s="1" t="s">
        <v>8</v>
      </c>
      <c r="C16" s="2"/>
      <c r="D16" s="2"/>
      <c r="E16" s="100">
        <v>54.3</v>
      </c>
      <c r="F16" s="100">
        <v>54</v>
      </c>
      <c r="G16" s="100">
        <v>60.400000000000006</v>
      </c>
      <c r="H16" s="100">
        <v>61.6</v>
      </c>
      <c r="I16" s="100">
        <v>72.10000000000001</v>
      </c>
      <c r="J16" s="100">
        <v>82.30000000000001</v>
      </c>
      <c r="K16" s="100">
        <v>91.80000000000001</v>
      </c>
      <c r="L16" s="100">
        <v>103.8</v>
      </c>
      <c r="M16" s="100">
        <v>120.9</v>
      </c>
      <c r="N16" s="100">
        <v>135.70000000000002</v>
      </c>
      <c r="O16" s="100">
        <v>144.8</v>
      </c>
      <c r="P16" s="100">
        <v>153.4</v>
      </c>
      <c r="Q16" s="100">
        <v>160.3</v>
      </c>
      <c r="R16" s="100">
        <v>175.89999999999998</v>
      </c>
      <c r="S16" s="100">
        <v>192</v>
      </c>
      <c r="T16" s="100">
        <v>204.70000000000002</v>
      </c>
      <c r="U16" s="100">
        <v>208.60000000000002</v>
      </c>
      <c r="V16" s="100"/>
      <c r="W16" s="100"/>
      <c r="X16" s="100"/>
      <c r="Y16" s="100"/>
      <c r="Z16" s="100"/>
      <c r="AA16" s="100"/>
      <c r="AB16" s="100"/>
      <c r="AC16" s="100"/>
      <c r="AD16" s="101"/>
    </row>
    <row r="17" spans="1:32" ht="12.75">
      <c r="A17" s="19">
        <v>5</v>
      </c>
      <c r="B17" s="1" t="s">
        <v>9</v>
      </c>
      <c r="C17" s="2"/>
      <c r="D17" s="2"/>
      <c r="E17" s="100">
        <v>81.9</v>
      </c>
      <c r="F17" s="100">
        <v>82.2</v>
      </c>
      <c r="G17" s="100">
        <v>94.6</v>
      </c>
      <c r="H17" s="100">
        <v>99.4</v>
      </c>
      <c r="I17" s="100">
        <v>97.5</v>
      </c>
      <c r="J17" s="100">
        <v>101.9</v>
      </c>
      <c r="K17" s="100">
        <v>124.9</v>
      </c>
      <c r="L17" s="100">
        <v>147</v>
      </c>
      <c r="M17" s="100">
        <v>154.7</v>
      </c>
      <c r="N17" s="100">
        <v>168</v>
      </c>
      <c r="O17" s="100">
        <v>187.2</v>
      </c>
      <c r="P17" s="100">
        <v>193.6</v>
      </c>
      <c r="Q17" s="100">
        <v>229.5</v>
      </c>
      <c r="R17" s="100">
        <v>253.2</v>
      </c>
      <c r="S17" s="100">
        <v>270.1</v>
      </c>
      <c r="T17" s="100">
        <v>300.9</v>
      </c>
      <c r="U17" s="100">
        <v>288.1</v>
      </c>
      <c r="V17" s="100"/>
      <c r="W17" s="100"/>
      <c r="X17" s="100"/>
      <c r="Y17" s="100"/>
      <c r="Z17" s="100"/>
      <c r="AA17" s="100"/>
      <c r="AB17" s="100"/>
      <c r="AC17" s="100"/>
      <c r="AD17" s="101"/>
      <c r="AE17" s="104"/>
      <c r="AF17" s="104"/>
    </row>
    <row r="18" spans="1:32" ht="14.25">
      <c r="A18" s="19" t="s">
        <v>10</v>
      </c>
      <c r="B18" s="9" t="s">
        <v>231</v>
      </c>
      <c r="C18" s="2"/>
      <c r="D18" s="2"/>
      <c r="E18" s="100">
        <v>72.2</v>
      </c>
      <c r="F18" s="100">
        <v>72</v>
      </c>
      <c r="G18" s="100">
        <v>83.8</v>
      </c>
      <c r="H18" s="100">
        <v>87.8</v>
      </c>
      <c r="I18" s="100">
        <v>83</v>
      </c>
      <c r="J18" s="100">
        <v>85.5</v>
      </c>
      <c r="K18" s="100">
        <v>105.8</v>
      </c>
      <c r="L18" s="100">
        <v>123.7</v>
      </c>
      <c r="M18" s="100">
        <v>127.8</v>
      </c>
      <c r="N18" s="100">
        <v>139.3</v>
      </c>
      <c r="O18" s="100">
        <v>154.8</v>
      </c>
      <c r="P18" s="100">
        <v>161.1</v>
      </c>
      <c r="Q18" s="100">
        <v>189.4</v>
      </c>
      <c r="R18" s="100">
        <v>209.9</v>
      </c>
      <c r="S18" s="100">
        <v>222.6</v>
      </c>
      <c r="T18" s="100">
        <v>249.6</v>
      </c>
      <c r="U18" s="100">
        <v>233.9</v>
      </c>
      <c r="V18" s="100"/>
      <c r="W18" s="100"/>
      <c r="X18" s="100"/>
      <c r="Y18" s="100"/>
      <c r="Z18" s="100"/>
      <c r="AA18" s="100"/>
      <c r="AB18" s="100"/>
      <c r="AC18" s="100"/>
      <c r="AD18" s="101"/>
      <c r="AF18" s="104"/>
    </row>
    <row r="19" spans="1:32" ht="12.75">
      <c r="A19" s="19" t="s">
        <v>11</v>
      </c>
      <c r="B19" s="1" t="s">
        <v>12</v>
      </c>
      <c r="C19" s="2"/>
      <c r="D19" s="2"/>
      <c r="E19" s="100">
        <v>9.8</v>
      </c>
      <c r="F19" s="100">
        <v>10.3</v>
      </c>
      <c r="G19" s="100">
        <v>10.8</v>
      </c>
      <c r="H19" s="100">
        <v>11.6</v>
      </c>
      <c r="I19" s="100">
        <v>14.6</v>
      </c>
      <c r="J19" s="100">
        <v>16.4</v>
      </c>
      <c r="K19" s="100">
        <v>19.1</v>
      </c>
      <c r="L19" s="100">
        <v>23.3</v>
      </c>
      <c r="M19" s="100">
        <v>26.9</v>
      </c>
      <c r="N19" s="100">
        <v>28.6</v>
      </c>
      <c r="O19" s="100">
        <v>32.5</v>
      </c>
      <c r="P19" s="100">
        <v>32.5</v>
      </c>
      <c r="Q19" s="100">
        <v>40.1</v>
      </c>
      <c r="R19" s="100">
        <v>43.3</v>
      </c>
      <c r="S19" s="100">
        <v>47.5</v>
      </c>
      <c r="T19" s="100">
        <v>51.4</v>
      </c>
      <c r="U19" s="100">
        <v>54.2</v>
      </c>
      <c r="V19" s="100"/>
      <c r="W19" s="100"/>
      <c r="X19" s="100"/>
      <c r="Y19" s="100"/>
      <c r="Z19" s="100"/>
      <c r="AA19" s="100"/>
      <c r="AB19" s="100"/>
      <c r="AC19" s="100"/>
      <c r="AD19" s="101"/>
      <c r="AF19" s="104"/>
    </row>
    <row r="20" spans="1:31" ht="12.75">
      <c r="A20" s="19">
        <v>6</v>
      </c>
      <c r="B20" s="1" t="s">
        <v>13</v>
      </c>
      <c r="C20" s="2"/>
      <c r="D20" s="2"/>
      <c r="E20" s="100">
        <v>55.4</v>
      </c>
      <c r="F20" s="100">
        <v>58</v>
      </c>
      <c r="G20" s="100">
        <v>65.6</v>
      </c>
      <c r="H20" s="100">
        <v>71.3</v>
      </c>
      <c r="I20" s="100">
        <v>72.7</v>
      </c>
      <c r="J20" s="100">
        <v>79.7</v>
      </c>
      <c r="K20" s="100">
        <v>95.4</v>
      </c>
      <c r="L20" s="100">
        <v>109.2</v>
      </c>
      <c r="M20" s="100">
        <v>112.5</v>
      </c>
      <c r="N20" s="100">
        <v>120.6</v>
      </c>
      <c r="O20" s="100">
        <v>131.4</v>
      </c>
      <c r="P20" s="100">
        <v>139.6</v>
      </c>
      <c r="Q20" s="100">
        <v>170.8</v>
      </c>
      <c r="R20" s="100">
        <v>187.1</v>
      </c>
      <c r="S20" s="100">
        <v>198.6</v>
      </c>
      <c r="T20" s="100">
        <v>226.9</v>
      </c>
      <c r="U20" s="100">
        <v>218.8</v>
      </c>
      <c r="V20" s="173"/>
      <c r="W20" s="100"/>
      <c r="X20" s="100"/>
      <c r="Y20" s="100"/>
      <c r="Z20" s="100"/>
      <c r="AA20" s="100"/>
      <c r="AB20" s="100"/>
      <c r="AC20" s="100"/>
      <c r="AD20" s="101"/>
      <c r="AE20" s="104"/>
    </row>
    <row r="21" spans="1:30" ht="14.25">
      <c r="A21" s="19" t="s">
        <v>14</v>
      </c>
      <c r="B21" s="9" t="s">
        <v>232</v>
      </c>
      <c r="C21" s="2"/>
      <c r="D21" s="2"/>
      <c r="E21" s="100">
        <v>47.1</v>
      </c>
      <c r="F21" s="100">
        <v>49.4</v>
      </c>
      <c r="G21" s="100">
        <v>56.7</v>
      </c>
      <c r="H21" s="100">
        <v>61.9</v>
      </c>
      <c r="I21" s="100">
        <v>61.1</v>
      </c>
      <c r="J21" s="100">
        <v>66.4</v>
      </c>
      <c r="K21" s="100">
        <v>79.4</v>
      </c>
      <c r="L21" s="100">
        <v>89.4</v>
      </c>
      <c r="M21" s="100">
        <v>90.1</v>
      </c>
      <c r="N21" s="100">
        <v>97.1</v>
      </c>
      <c r="O21" s="100">
        <v>106</v>
      </c>
      <c r="P21" s="100">
        <v>113.8</v>
      </c>
      <c r="Q21" s="100">
        <v>138.3</v>
      </c>
      <c r="R21" s="100">
        <v>152.7</v>
      </c>
      <c r="S21" s="100">
        <v>161.8</v>
      </c>
      <c r="T21" s="100">
        <v>186.5</v>
      </c>
      <c r="U21" s="100">
        <v>176.3</v>
      </c>
      <c r="V21" s="173"/>
      <c r="W21" s="100"/>
      <c r="X21" s="100"/>
      <c r="Y21" s="100"/>
      <c r="Z21" s="100"/>
      <c r="AA21" s="100"/>
      <c r="AB21" s="100"/>
      <c r="AC21" s="100"/>
      <c r="AD21" s="101"/>
    </row>
    <row r="22" spans="1:30" ht="12.75">
      <c r="A22" s="19" t="s">
        <v>15</v>
      </c>
      <c r="B22" s="1" t="s">
        <v>16</v>
      </c>
      <c r="C22" s="2"/>
      <c r="D22" s="2"/>
      <c r="E22" s="100">
        <v>8.3</v>
      </c>
      <c r="F22" s="100">
        <v>8.6</v>
      </c>
      <c r="G22" s="100">
        <v>8.9</v>
      </c>
      <c r="H22" s="100">
        <v>9.5</v>
      </c>
      <c r="I22" s="100">
        <v>11.6</v>
      </c>
      <c r="J22" s="100">
        <v>13.3</v>
      </c>
      <c r="K22" s="100">
        <v>16</v>
      </c>
      <c r="L22" s="100">
        <v>19.7</v>
      </c>
      <c r="M22" s="100">
        <v>22.4</v>
      </c>
      <c r="N22" s="100">
        <v>23.5</v>
      </c>
      <c r="O22" s="100">
        <v>25.4</v>
      </c>
      <c r="P22" s="100">
        <v>25.8</v>
      </c>
      <c r="Q22" s="100">
        <v>32.6</v>
      </c>
      <c r="R22" s="100">
        <v>34.4</v>
      </c>
      <c r="S22" s="100">
        <v>36.8</v>
      </c>
      <c r="T22" s="100">
        <v>40.4</v>
      </c>
      <c r="U22" s="100">
        <v>42.5</v>
      </c>
      <c r="V22" s="113"/>
      <c r="W22" s="100"/>
      <c r="X22" s="100"/>
      <c r="Y22" s="100"/>
      <c r="Z22" s="100"/>
      <c r="AA22" s="100"/>
      <c r="AB22" s="100"/>
      <c r="AC22" s="100"/>
      <c r="AD22" s="101"/>
    </row>
    <row r="23" spans="1:31" ht="12.75">
      <c r="A23" s="19">
        <v>7</v>
      </c>
      <c r="B23" s="1" t="s">
        <v>17</v>
      </c>
      <c r="C23" s="2"/>
      <c r="D23" s="2"/>
      <c r="E23" s="100">
        <v>26.5</v>
      </c>
      <c r="F23" s="100">
        <v>24.3</v>
      </c>
      <c r="G23" s="100">
        <v>29</v>
      </c>
      <c r="H23" s="100">
        <v>28</v>
      </c>
      <c r="I23" s="100">
        <v>24.9</v>
      </c>
      <c r="J23" s="100">
        <v>22.2</v>
      </c>
      <c r="K23" s="100">
        <v>29.4</v>
      </c>
      <c r="L23" s="100">
        <v>37.8</v>
      </c>
      <c r="M23" s="100">
        <v>42.2</v>
      </c>
      <c r="N23" s="100">
        <v>47.4</v>
      </c>
      <c r="O23" s="100">
        <v>55.8</v>
      </c>
      <c r="P23" s="100">
        <v>54</v>
      </c>
      <c r="Q23" s="100">
        <v>58.7</v>
      </c>
      <c r="R23" s="100">
        <v>66.2</v>
      </c>
      <c r="S23" s="100">
        <v>71.5</v>
      </c>
      <c r="T23" s="100">
        <v>74</v>
      </c>
      <c r="U23" s="100">
        <v>69.2</v>
      </c>
      <c r="V23" s="173"/>
      <c r="W23" s="100"/>
      <c r="X23" s="100"/>
      <c r="Y23" s="100"/>
      <c r="Z23" s="100"/>
      <c r="AA23" s="100"/>
      <c r="AB23" s="100"/>
      <c r="AC23" s="100"/>
      <c r="AD23" s="101"/>
      <c r="AE23" s="104"/>
    </row>
    <row r="24" spans="1:30" ht="14.25">
      <c r="A24" s="19" t="s">
        <v>18</v>
      </c>
      <c r="B24" s="9" t="s">
        <v>232</v>
      </c>
      <c r="C24" s="2"/>
      <c r="D24" s="2"/>
      <c r="E24" s="100">
        <v>25</v>
      </c>
      <c r="F24" s="100">
        <v>22.6</v>
      </c>
      <c r="G24" s="100">
        <v>27.1</v>
      </c>
      <c r="H24" s="100">
        <v>25.9</v>
      </c>
      <c r="I24" s="100">
        <v>21.9</v>
      </c>
      <c r="J24" s="100">
        <v>19.1</v>
      </c>
      <c r="K24" s="100">
        <v>26.4</v>
      </c>
      <c r="L24" s="100">
        <v>34.3</v>
      </c>
      <c r="M24" s="100">
        <v>37.8</v>
      </c>
      <c r="N24" s="100">
        <v>42.2</v>
      </c>
      <c r="O24" s="100">
        <v>48.8</v>
      </c>
      <c r="P24" s="100">
        <v>47.4</v>
      </c>
      <c r="Q24" s="100">
        <v>51.1</v>
      </c>
      <c r="R24" s="100">
        <v>57.2</v>
      </c>
      <c r="S24" s="100">
        <v>60.8</v>
      </c>
      <c r="T24" s="100">
        <v>63</v>
      </c>
      <c r="U24" s="100">
        <v>57.6</v>
      </c>
      <c r="V24" s="173"/>
      <c r="W24" s="100"/>
      <c r="X24" s="100"/>
      <c r="Y24" s="100"/>
      <c r="Z24" s="100"/>
      <c r="AA24" s="100"/>
      <c r="AB24" s="100"/>
      <c r="AC24" s="100"/>
      <c r="AD24" s="101"/>
    </row>
    <row r="25" spans="1:30" ht="12.75">
      <c r="A25" s="19" t="s">
        <v>19</v>
      </c>
      <c r="B25" s="1" t="s">
        <v>16</v>
      </c>
      <c r="C25" s="2"/>
      <c r="D25" s="2"/>
      <c r="E25" s="100">
        <v>1.5</v>
      </c>
      <c r="F25" s="100">
        <v>1.7</v>
      </c>
      <c r="G25" s="100">
        <v>1.9</v>
      </c>
      <c r="H25" s="100">
        <v>2.1</v>
      </c>
      <c r="I25" s="100">
        <v>3</v>
      </c>
      <c r="J25" s="100">
        <v>3.1</v>
      </c>
      <c r="K25" s="100">
        <v>3</v>
      </c>
      <c r="L25" s="100">
        <v>3.5</v>
      </c>
      <c r="M25" s="100">
        <v>4.5</v>
      </c>
      <c r="N25" s="100">
        <v>5.1</v>
      </c>
      <c r="O25" s="100">
        <v>7.1</v>
      </c>
      <c r="P25" s="100">
        <v>6.7</v>
      </c>
      <c r="Q25" s="100">
        <v>7.5</v>
      </c>
      <c r="R25" s="100">
        <v>8.9</v>
      </c>
      <c r="S25" s="100">
        <v>10.7</v>
      </c>
      <c r="T25" s="100">
        <v>11</v>
      </c>
      <c r="U25" s="100">
        <v>11.7</v>
      </c>
      <c r="V25" s="113"/>
      <c r="W25" s="100"/>
      <c r="X25" s="100"/>
      <c r="Y25" s="100"/>
      <c r="Z25" s="100"/>
      <c r="AA25" s="100"/>
      <c r="AB25" s="100"/>
      <c r="AC25" s="100"/>
      <c r="AD25" s="101"/>
    </row>
    <row r="26" spans="1:30" ht="12.75">
      <c r="A26" s="19"/>
      <c r="B26" s="2"/>
      <c r="C26" s="2"/>
      <c r="D26" s="2"/>
      <c r="E26" s="104"/>
      <c r="F26" s="104"/>
      <c r="G26" s="104"/>
      <c r="H26" s="104"/>
      <c r="I26" s="104"/>
      <c r="J26" s="104"/>
      <c r="K26" s="104"/>
      <c r="L26" s="104"/>
      <c r="M26" s="104"/>
      <c r="N26" s="104"/>
      <c r="O26" s="104"/>
      <c r="P26" s="104"/>
      <c r="Q26" s="104"/>
      <c r="R26" s="104"/>
      <c r="S26" s="104"/>
      <c r="T26" s="104"/>
      <c r="U26" s="104"/>
      <c r="V26" s="8"/>
      <c r="W26" s="36"/>
      <c r="X26" s="36"/>
      <c r="Y26" s="36"/>
      <c r="Z26" s="36"/>
      <c r="AA26" s="36"/>
      <c r="AB26" s="36"/>
      <c r="AC26" s="36"/>
      <c r="AD26" s="2"/>
    </row>
    <row r="27" spans="1:30" ht="12.75">
      <c r="A27" s="19">
        <v>8</v>
      </c>
      <c r="B27" s="128" t="s">
        <v>337</v>
      </c>
      <c r="C27" s="16"/>
      <c r="D27" s="16"/>
      <c r="E27" s="36">
        <v>29.5</v>
      </c>
      <c r="F27" s="36">
        <v>31.8</v>
      </c>
      <c r="G27" s="36">
        <v>35.3</v>
      </c>
      <c r="H27" s="36">
        <v>35.4</v>
      </c>
      <c r="I27" s="36">
        <v>36.9</v>
      </c>
      <c r="J27" s="36">
        <v>46.3</v>
      </c>
      <c r="K27" s="36">
        <v>58.4</v>
      </c>
      <c r="L27" s="36">
        <v>62</v>
      </c>
      <c r="M27" s="36">
        <v>66</v>
      </c>
      <c r="N27" s="36">
        <v>58.7</v>
      </c>
      <c r="O27" s="36">
        <v>57.5</v>
      </c>
      <c r="P27" s="36">
        <v>67.2</v>
      </c>
      <c r="Q27" s="36">
        <v>77.3</v>
      </c>
      <c r="R27" s="36">
        <v>95.3</v>
      </c>
      <c r="S27" s="36">
        <v>102.5</v>
      </c>
      <c r="T27" s="36">
        <v>115.3</v>
      </c>
      <c r="U27" s="36">
        <v>104</v>
      </c>
      <c r="V27" s="109"/>
      <c r="W27" s="36"/>
      <c r="X27" s="36"/>
      <c r="Y27" s="36"/>
      <c r="Z27" s="36"/>
      <c r="AA27" s="36"/>
      <c r="AB27" s="36"/>
      <c r="AC27" s="36"/>
      <c r="AD27" s="3"/>
    </row>
    <row r="28" spans="1:30" ht="12.75">
      <c r="A28" s="19">
        <v>9</v>
      </c>
      <c r="B28" s="1" t="s">
        <v>20</v>
      </c>
      <c r="C28" s="2"/>
      <c r="D28" s="2"/>
      <c r="E28" s="100">
        <v>26.1</v>
      </c>
      <c r="F28" s="100">
        <v>28.7</v>
      </c>
      <c r="G28" s="100">
        <v>32.4</v>
      </c>
      <c r="H28" s="100">
        <v>33.4</v>
      </c>
      <c r="I28" s="100">
        <v>35.6</v>
      </c>
      <c r="J28" s="100">
        <v>45.9</v>
      </c>
      <c r="K28" s="100">
        <v>56.7</v>
      </c>
      <c r="L28" s="100">
        <v>61.8</v>
      </c>
      <c r="M28" s="100">
        <v>65.6</v>
      </c>
      <c r="N28" s="100">
        <v>58.5</v>
      </c>
      <c r="O28" s="100">
        <v>55.3</v>
      </c>
      <c r="P28" s="100">
        <v>63.5</v>
      </c>
      <c r="Q28" s="100">
        <v>73.4</v>
      </c>
      <c r="R28" s="100">
        <v>92</v>
      </c>
      <c r="S28" s="100">
        <v>99.2</v>
      </c>
      <c r="T28" s="100">
        <v>112</v>
      </c>
      <c r="U28" s="100">
        <v>103.2</v>
      </c>
      <c r="V28" s="113"/>
      <c r="W28" s="100"/>
      <c r="X28" s="100"/>
      <c r="Y28" s="100"/>
      <c r="Z28" s="100"/>
      <c r="AA28" s="100"/>
      <c r="AB28" s="100"/>
      <c r="AC28" s="100"/>
      <c r="AD28" s="8"/>
    </row>
    <row r="29" spans="1:30" ht="12.75">
      <c r="A29" s="19">
        <v>10</v>
      </c>
      <c r="B29" s="9" t="s">
        <v>162</v>
      </c>
      <c r="C29" s="2"/>
      <c r="D29" s="2"/>
      <c r="E29" s="100">
        <v>935.8</v>
      </c>
      <c r="F29" s="100">
        <v>886.3</v>
      </c>
      <c r="G29" s="100">
        <v>898.6</v>
      </c>
      <c r="H29" s="100">
        <v>895.5</v>
      </c>
      <c r="I29" s="100">
        <v>928.9</v>
      </c>
      <c r="J29" s="100">
        <v>1052.8</v>
      </c>
      <c r="K29" s="100">
        <v>1194.7</v>
      </c>
      <c r="L29" s="100">
        <v>1284.9</v>
      </c>
      <c r="M29" s="100">
        <v>1493.4</v>
      </c>
      <c r="N29" s="100">
        <v>1541.6</v>
      </c>
      <c r="O29" s="100">
        <v>1574.1</v>
      </c>
      <c r="P29" s="100">
        <v>1570.6</v>
      </c>
      <c r="Q29" s="100">
        <v>1757.4</v>
      </c>
      <c r="R29" s="100">
        <v>2040.7</v>
      </c>
      <c r="S29" s="100">
        <v>2233.7</v>
      </c>
      <c r="T29" s="100">
        <v>2350.9</v>
      </c>
      <c r="U29" s="100">
        <v>2370</v>
      </c>
      <c r="V29" s="113"/>
      <c r="W29" s="100"/>
      <c r="X29" s="100"/>
      <c r="Y29" s="100"/>
      <c r="Z29" s="100"/>
      <c r="AA29" s="100"/>
      <c r="AB29" s="100"/>
      <c r="AC29" s="100"/>
      <c r="AD29" s="7"/>
    </row>
    <row r="30" spans="1:30" ht="20.25">
      <c r="A30" s="19">
        <f aca="true" t="shared" si="0" ref="A30:A35">A29+1</f>
        <v>11</v>
      </c>
      <c r="B30" s="9" t="s">
        <v>234</v>
      </c>
      <c r="C30" s="2"/>
      <c r="D30" s="2"/>
      <c r="E30" s="100">
        <v>65</v>
      </c>
      <c r="F30" s="100">
        <v>66.1</v>
      </c>
      <c r="G30" s="100">
        <v>75.3</v>
      </c>
      <c r="H30" s="100">
        <v>79.1</v>
      </c>
      <c r="I30" s="100">
        <v>82.6</v>
      </c>
      <c r="J30" s="100">
        <v>92.2</v>
      </c>
      <c r="K30" s="100">
        <v>110.9</v>
      </c>
      <c r="L30" s="100">
        <v>122.3</v>
      </c>
      <c r="M30" s="100">
        <v>128.8</v>
      </c>
      <c r="N30" s="100">
        <v>138.8</v>
      </c>
      <c r="O30" s="100">
        <v>147.4</v>
      </c>
      <c r="P30" s="100">
        <v>157.6</v>
      </c>
      <c r="Q30" s="100">
        <v>192</v>
      </c>
      <c r="R30" s="100">
        <v>212.3</v>
      </c>
      <c r="S30" s="100">
        <v>230.9</v>
      </c>
      <c r="T30" s="100">
        <v>260.9</v>
      </c>
      <c r="U30" s="100">
        <v>248.9</v>
      </c>
      <c r="V30" s="158"/>
      <c r="W30" s="100"/>
      <c r="X30" s="100"/>
      <c r="Y30" s="100"/>
      <c r="Z30" s="100"/>
      <c r="AA30" s="100"/>
      <c r="AB30" s="100"/>
      <c r="AC30" s="100"/>
      <c r="AD30" s="7"/>
    </row>
    <row r="31" spans="1:30" ht="12.75">
      <c r="A31" s="19">
        <f t="shared" si="0"/>
        <v>12</v>
      </c>
      <c r="B31" s="1" t="s">
        <v>23</v>
      </c>
      <c r="C31" s="2"/>
      <c r="D31" s="2"/>
      <c r="E31" s="100">
        <v>721.3</v>
      </c>
      <c r="F31" s="100">
        <v>668.5</v>
      </c>
      <c r="G31" s="100">
        <v>668.5</v>
      </c>
      <c r="H31" s="100">
        <v>659.6</v>
      </c>
      <c r="I31" s="100">
        <v>675.7</v>
      </c>
      <c r="J31" s="100">
        <v>753.1</v>
      </c>
      <c r="K31" s="100">
        <v>841.2</v>
      </c>
      <c r="L31" s="100">
        <v>907.9</v>
      </c>
      <c r="M31" s="100">
        <v>1065.1</v>
      </c>
      <c r="N31" s="100">
        <v>1098.9</v>
      </c>
      <c r="O31" s="100">
        <v>1106.9</v>
      </c>
      <c r="P31" s="100">
        <v>1089.1</v>
      </c>
      <c r="Q31" s="100">
        <v>1200</v>
      </c>
      <c r="R31" s="100">
        <v>1379.3</v>
      </c>
      <c r="S31" s="100">
        <v>1509.5</v>
      </c>
      <c r="T31" s="100">
        <v>1556</v>
      </c>
      <c r="U31" s="100">
        <v>1601.2</v>
      </c>
      <c r="V31" s="113"/>
      <c r="W31" s="100"/>
      <c r="X31" s="100"/>
      <c r="Y31" s="100"/>
      <c r="Z31" s="100"/>
      <c r="AA31" s="100"/>
      <c r="AB31" s="100"/>
      <c r="AC31" s="100"/>
      <c r="AD31" s="7"/>
    </row>
    <row r="32" spans="1:30" ht="12.75">
      <c r="A32" s="19">
        <f t="shared" si="0"/>
        <v>13</v>
      </c>
      <c r="B32" s="1" t="s">
        <v>24</v>
      </c>
      <c r="C32" s="2"/>
      <c r="D32" s="2"/>
      <c r="E32" s="100">
        <v>111.7</v>
      </c>
      <c r="F32" s="100">
        <v>102.8</v>
      </c>
      <c r="G32" s="100">
        <v>100.7</v>
      </c>
      <c r="H32" s="100">
        <v>102.4</v>
      </c>
      <c r="I32" s="100">
        <v>117.6</v>
      </c>
      <c r="J32" s="100">
        <v>136.1</v>
      </c>
      <c r="K32" s="100">
        <v>151.5</v>
      </c>
      <c r="L32" s="100">
        <v>165.8</v>
      </c>
      <c r="M32" s="100">
        <v>184.8</v>
      </c>
      <c r="N32" s="100">
        <v>196.1</v>
      </c>
      <c r="O32" s="100">
        <v>201.5</v>
      </c>
      <c r="P32" s="100">
        <v>201.1</v>
      </c>
      <c r="Q32" s="100">
        <v>224.3</v>
      </c>
      <c r="R32" s="100">
        <v>240.8</v>
      </c>
      <c r="S32" s="100">
        <v>252.6</v>
      </c>
      <c r="T32" s="100">
        <v>261.4</v>
      </c>
      <c r="U32" s="100">
        <v>263.6</v>
      </c>
      <c r="V32" s="113"/>
      <c r="W32" s="100"/>
      <c r="X32" s="100"/>
      <c r="Y32" s="100"/>
      <c r="Z32" s="100"/>
      <c r="AA32" s="100"/>
      <c r="AB32" s="100"/>
      <c r="AC32" s="100"/>
      <c r="AD32" s="7"/>
    </row>
    <row r="33" spans="1:30" ht="12.75">
      <c r="A33" s="19">
        <f t="shared" si="0"/>
        <v>14</v>
      </c>
      <c r="B33" s="1" t="s">
        <v>25</v>
      </c>
      <c r="C33" s="2"/>
      <c r="D33" s="2"/>
      <c r="E33" s="100">
        <v>609.6</v>
      </c>
      <c r="F33" s="100">
        <v>565.7</v>
      </c>
      <c r="G33" s="100">
        <v>567.8</v>
      </c>
      <c r="H33" s="100">
        <v>557.3</v>
      </c>
      <c r="I33" s="100">
        <v>558.1</v>
      </c>
      <c r="J33" s="100">
        <v>617</v>
      </c>
      <c r="K33" s="100">
        <v>689.7</v>
      </c>
      <c r="L33" s="100">
        <v>742.1</v>
      </c>
      <c r="M33" s="100">
        <v>880.3</v>
      </c>
      <c r="N33" s="100">
        <v>902.8</v>
      </c>
      <c r="O33" s="100">
        <v>905.3</v>
      </c>
      <c r="P33" s="100">
        <v>887.9</v>
      </c>
      <c r="Q33" s="100">
        <v>975.7</v>
      </c>
      <c r="R33" s="100">
        <v>1138.5</v>
      </c>
      <c r="S33" s="100">
        <v>1256.9</v>
      </c>
      <c r="T33" s="100">
        <v>1294.6</v>
      </c>
      <c r="U33" s="100">
        <v>1337.6</v>
      </c>
      <c r="V33" s="113"/>
      <c r="W33" s="100"/>
      <c r="X33" s="100"/>
      <c r="Y33" s="100"/>
      <c r="Z33" s="100"/>
      <c r="AA33" s="100"/>
      <c r="AB33" s="100"/>
      <c r="AC33" s="100"/>
      <c r="AD33" s="7"/>
    </row>
    <row r="34" spans="1:30" ht="12.75">
      <c r="A34" s="19">
        <f t="shared" si="0"/>
        <v>15</v>
      </c>
      <c r="B34" s="1" t="s">
        <v>26</v>
      </c>
      <c r="C34" s="2"/>
      <c r="D34" s="2"/>
      <c r="E34" s="100">
        <v>123.4</v>
      </c>
      <c r="F34" s="100">
        <v>123</v>
      </c>
      <c r="G34" s="100">
        <v>122.4</v>
      </c>
      <c r="H34" s="100">
        <v>123.3</v>
      </c>
      <c r="I34" s="100">
        <v>135.1</v>
      </c>
      <c r="J34" s="100">
        <v>161.5</v>
      </c>
      <c r="K34" s="100">
        <v>185.9</v>
      </c>
      <c r="L34" s="100">
        <v>193</v>
      </c>
      <c r="M34" s="100">
        <v>233.9</v>
      </c>
      <c r="N34" s="100">
        <v>245.4</v>
      </c>
      <c r="O34" s="100">
        <v>264.5</v>
      </c>
      <c r="P34" s="100">
        <v>260.4</v>
      </c>
      <c r="Q34" s="100">
        <v>292</v>
      </c>
      <c r="R34" s="100">
        <v>357.1</v>
      </c>
      <c r="S34" s="100">
        <v>394.1</v>
      </c>
      <c r="T34" s="100">
        <v>422</v>
      </c>
      <c r="U34" s="100">
        <v>416.6</v>
      </c>
      <c r="V34" s="113"/>
      <c r="W34" s="100"/>
      <c r="X34" s="100"/>
      <c r="Y34" s="100"/>
      <c r="Z34" s="100"/>
      <c r="AA34" s="100"/>
      <c r="AB34" s="100"/>
      <c r="AC34" s="100"/>
      <c r="AD34" s="7"/>
    </row>
    <row r="35" spans="1:30" ht="12.75">
      <c r="A35" s="19">
        <f t="shared" si="0"/>
        <v>16</v>
      </c>
      <c r="B35" s="1" t="s">
        <v>27</v>
      </c>
      <c r="C35" s="2"/>
      <c r="D35" s="2"/>
      <c r="E35" s="100">
        <v>3.4</v>
      </c>
      <c r="F35" s="100">
        <v>3.1</v>
      </c>
      <c r="G35" s="100">
        <v>2.9</v>
      </c>
      <c r="H35" s="100">
        <v>2</v>
      </c>
      <c r="I35" s="100">
        <v>1.4</v>
      </c>
      <c r="J35" s="100">
        <v>0.4</v>
      </c>
      <c r="K35" s="100">
        <v>1.8</v>
      </c>
      <c r="L35" s="100">
        <v>0.2</v>
      </c>
      <c r="M35" s="100">
        <v>0.4</v>
      </c>
      <c r="N35" s="100">
        <v>0.3</v>
      </c>
      <c r="O35" s="100">
        <v>2.2</v>
      </c>
      <c r="P35" s="100">
        <v>3.7</v>
      </c>
      <c r="Q35" s="100">
        <v>3.9</v>
      </c>
      <c r="R35" s="100">
        <v>3.2</v>
      </c>
      <c r="S35" s="100">
        <v>3.3</v>
      </c>
      <c r="T35" s="100">
        <v>3.3</v>
      </c>
      <c r="U35" s="100">
        <v>0.7</v>
      </c>
      <c r="V35" s="113"/>
      <c r="W35" s="100"/>
      <c r="X35" s="100"/>
      <c r="Y35" s="100"/>
      <c r="Z35" s="100"/>
      <c r="AA35" s="100"/>
      <c r="AB35" s="100"/>
      <c r="AC35" s="100"/>
      <c r="AD35" s="7"/>
    </row>
    <row r="36" spans="1:30" ht="12.75">
      <c r="A36" s="19"/>
      <c r="B36" s="2"/>
      <c r="C36" s="2"/>
      <c r="D36" s="2"/>
      <c r="E36" s="36"/>
      <c r="F36" s="36"/>
      <c r="G36" s="36"/>
      <c r="H36" s="36"/>
      <c r="I36" s="36"/>
      <c r="J36" s="36"/>
      <c r="K36" s="36"/>
      <c r="L36" s="36"/>
      <c r="M36" s="36"/>
      <c r="N36" s="36"/>
      <c r="O36" s="36"/>
      <c r="P36" s="36"/>
      <c r="Q36" s="36"/>
      <c r="R36" s="36"/>
      <c r="S36" s="36"/>
      <c r="T36" s="36"/>
      <c r="U36" s="36"/>
      <c r="V36" s="113"/>
      <c r="W36" s="36"/>
      <c r="X36" s="36"/>
      <c r="Y36" s="36"/>
      <c r="Z36" s="36"/>
      <c r="AA36" s="36"/>
      <c r="AB36" s="36"/>
      <c r="AC36" s="36"/>
      <c r="AD36" s="2"/>
    </row>
    <row r="37" spans="1:30" ht="12.75">
      <c r="A37" s="19">
        <v>17</v>
      </c>
      <c r="B37" s="16" t="s">
        <v>28</v>
      </c>
      <c r="C37" s="16"/>
      <c r="D37" s="16"/>
      <c r="E37" s="36">
        <v>62.3</v>
      </c>
      <c r="F37" s="36">
        <v>58.3</v>
      </c>
      <c r="G37" s="36">
        <v>73.5</v>
      </c>
      <c r="H37" s="36">
        <v>63.1</v>
      </c>
      <c r="I37" s="36">
        <v>60.1</v>
      </c>
      <c r="J37" s="36">
        <v>61.9</v>
      </c>
      <c r="K37" s="36">
        <v>78.3</v>
      </c>
      <c r="L37" s="36">
        <v>99.3</v>
      </c>
      <c r="M37" s="36">
        <v>105.8</v>
      </c>
      <c r="N37" s="36">
        <v>90.5</v>
      </c>
      <c r="O37" s="36">
        <v>76.2</v>
      </c>
      <c r="P37" s="36">
        <v>68.8</v>
      </c>
      <c r="Q37" s="36">
        <v>89.2</v>
      </c>
      <c r="R37" s="36">
        <v>115</v>
      </c>
      <c r="S37" s="36">
        <v>123.6</v>
      </c>
      <c r="T37" s="36">
        <v>141.5</v>
      </c>
      <c r="U37" s="36">
        <v>157.9</v>
      </c>
      <c r="V37" s="109"/>
      <c r="W37" s="36"/>
      <c r="X37" s="36"/>
      <c r="Y37" s="36"/>
      <c r="Z37" s="36"/>
      <c r="AA37" s="36"/>
      <c r="AB37" s="36"/>
      <c r="AC37" s="36"/>
      <c r="AD37" s="101"/>
    </row>
    <row r="38" spans="1:30" ht="12.75">
      <c r="A38" s="19">
        <v>18</v>
      </c>
      <c r="B38" s="1" t="s">
        <v>29</v>
      </c>
      <c r="C38" s="2"/>
      <c r="D38" s="2"/>
      <c r="E38" s="100">
        <v>58.2</v>
      </c>
      <c r="F38" s="100">
        <v>53.4</v>
      </c>
      <c r="G38" s="100">
        <v>68.3</v>
      </c>
      <c r="H38" s="100">
        <v>57.6</v>
      </c>
      <c r="I38" s="100">
        <v>52.8</v>
      </c>
      <c r="J38" s="100">
        <v>55.6</v>
      </c>
      <c r="K38" s="100">
        <v>70.6</v>
      </c>
      <c r="L38" s="100">
        <v>92.6</v>
      </c>
      <c r="M38" s="100">
        <v>94.1</v>
      </c>
      <c r="N38" s="100">
        <v>81.2</v>
      </c>
      <c r="O38" s="100">
        <v>67.3</v>
      </c>
      <c r="P38" s="100">
        <v>61.9</v>
      </c>
      <c r="Q38" s="100">
        <v>83.1</v>
      </c>
      <c r="R38" s="100">
        <v>108.1</v>
      </c>
      <c r="S38" s="100">
        <v>116.9</v>
      </c>
      <c r="T38" s="100">
        <v>135.7</v>
      </c>
      <c r="U38" s="100">
        <v>151.8</v>
      </c>
      <c r="V38" s="109"/>
      <c r="W38" s="100"/>
      <c r="X38" s="100"/>
      <c r="Y38" s="100"/>
      <c r="Z38" s="100"/>
      <c r="AA38" s="100"/>
      <c r="AB38" s="100"/>
      <c r="AC38" s="100"/>
      <c r="AD38" s="101"/>
    </row>
    <row r="39" spans="1:30" ht="12.75">
      <c r="A39" s="19">
        <v>19</v>
      </c>
      <c r="B39" s="1" t="s">
        <v>70</v>
      </c>
      <c r="C39" s="2"/>
      <c r="D39" s="2"/>
      <c r="E39" s="100">
        <v>4.1</v>
      </c>
      <c r="F39" s="100">
        <v>4.8</v>
      </c>
      <c r="G39" s="100">
        <v>5.2</v>
      </c>
      <c r="H39" s="100">
        <v>5.5</v>
      </c>
      <c r="I39" s="100">
        <v>6.4</v>
      </c>
      <c r="J39" s="100">
        <v>5.3</v>
      </c>
      <c r="K39" s="100">
        <v>6.7</v>
      </c>
      <c r="L39" s="100">
        <v>5.7</v>
      </c>
      <c r="M39" s="100">
        <v>10.5</v>
      </c>
      <c r="N39" s="100">
        <v>8</v>
      </c>
      <c r="O39" s="100">
        <v>7.1</v>
      </c>
      <c r="P39" s="100">
        <v>5.1</v>
      </c>
      <c r="Q39" s="100">
        <v>4.1</v>
      </c>
      <c r="R39" s="100">
        <v>4.7</v>
      </c>
      <c r="S39" s="100">
        <v>4.6</v>
      </c>
      <c r="T39" s="100">
        <v>3.6</v>
      </c>
      <c r="U39" s="100">
        <v>3.6</v>
      </c>
      <c r="V39" s="155"/>
      <c r="W39" s="100"/>
      <c r="X39" s="100"/>
      <c r="Y39" s="100"/>
      <c r="Z39" s="100"/>
      <c r="AA39" s="100"/>
      <c r="AB39" s="100"/>
      <c r="AC39" s="100"/>
      <c r="AD39" s="101"/>
    </row>
    <row r="40" spans="1:30" ht="12.75">
      <c r="A40" s="19">
        <v>20</v>
      </c>
      <c r="B40" s="9" t="s">
        <v>339</v>
      </c>
      <c r="C40" s="2"/>
      <c r="D40" s="16"/>
      <c r="E40" s="103" t="s">
        <v>52</v>
      </c>
      <c r="F40" s="103" t="s">
        <v>52</v>
      </c>
      <c r="G40" s="103" t="s">
        <v>52</v>
      </c>
      <c r="H40" s="103" t="s">
        <v>52</v>
      </c>
      <c r="I40" s="100">
        <v>0.9</v>
      </c>
      <c r="J40" s="100">
        <v>1</v>
      </c>
      <c r="K40" s="100">
        <v>1</v>
      </c>
      <c r="L40" s="100">
        <v>1</v>
      </c>
      <c r="M40" s="100">
        <v>1.2</v>
      </c>
      <c r="N40" s="100">
        <v>1.3</v>
      </c>
      <c r="O40" s="100">
        <v>1.8</v>
      </c>
      <c r="P40" s="100">
        <v>1.8</v>
      </c>
      <c r="Q40" s="100">
        <v>1.9</v>
      </c>
      <c r="R40" s="100">
        <v>2.2</v>
      </c>
      <c r="S40" s="100">
        <v>2.2</v>
      </c>
      <c r="T40" s="100">
        <v>2.3</v>
      </c>
      <c r="U40" s="100">
        <v>2.4</v>
      </c>
      <c r="V40" s="113"/>
      <c r="W40" s="100"/>
      <c r="X40" s="100"/>
      <c r="Y40" s="100"/>
      <c r="Z40" s="100"/>
      <c r="AA40" s="100"/>
      <c r="AB40" s="100"/>
      <c r="AC40" s="100"/>
      <c r="AD40" s="102"/>
    </row>
    <row r="41" spans="1:30" ht="12.75">
      <c r="A41" s="19"/>
      <c r="B41" s="2"/>
      <c r="C41" s="2"/>
      <c r="D41" s="2"/>
      <c r="E41" s="36"/>
      <c r="F41" s="36"/>
      <c r="G41" s="36"/>
      <c r="H41" s="36"/>
      <c r="I41" s="104"/>
      <c r="J41" s="104"/>
      <c r="K41" s="104"/>
      <c r="L41" s="104"/>
      <c r="M41" s="104"/>
      <c r="N41" s="104"/>
      <c r="O41" s="104"/>
      <c r="P41" s="104"/>
      <c r="Q41" s="104"/>
      <c r="R41" s="104"/>
      <c r="S41" s="104"/>
      <c r="T41" s="104"/>
      <c r="U41" s="104"/>
      <c r="V41" s="113"/>
      <c r="W41" s="36"/>
      <c r="X41" s="36"/>
      <c r="Y41" s="36"/>
      <c r="Z41" s="36"/>
      <c r="AA41" s="36"/>
      <c r="AB41" s="36"/>
      <c r="AC41" s="36"/>
      <c r="AD41" s="2"/>
    </row>
    <row r="42" spans="1:30" ht="12.75">
      <c r="A42" s="19">
        <v>21</v>
      </c>
      <c r="B42" s="3" t="s">
        <v>73</v>
      </c>
      <c r="C42" s="16"/>
      <c r="D42" s="16"/>
      <c r="E42" s="36">
        <v>356</v>
      </c>
      <c r="F42" s="36">
        <v>377.5</v>
      </c>
      <c r="G42" s="36">
        <v>473.9</v>
      </c>
      <c r="H42" s="36">
        <v>483.8</v>
      </c>
      <c r="I42" s="36">
        <v>530.1</v>
      </c>
      <c r="J42" s="36">
        <v>594.4</v>
      </c>
      <c r="K42" s="36">
        <v>663.7</v>
      </c>
      <c r="L42" s="36">
        <v>721.6</v>
      </c>
      <c r="M42" s="36">
        <v>759.3</v>
      </c>
      <c r="N42" s="36">
        <v>734.6</v>
      </c>
      <c r="O42" s="36">
        <v>765.6</v>
      </c>
      <c r="P42" s="36">
        <v>823.9</v>
      </c>
      <c r="Q42" s="36">
        <v>951.1</v>
      </c>
      <c r="R42" s="36">
        <v>1080.1</v>
      </c>
      <c r="S42" s="36">
        <v>1159.5</v>
      </c>
      <c r="T42" s="36">
        <v>1286.9</v>
      </c>
      <c r="U42" s="36">
        <v>1356.9</v>
      </c>
      <c r="V42" s="113"/>
      <c r="W42" s="36"/>
      <c r="X42" s="36"/>
      <c r="Y42" s="36"/>
      <c r="Z42" s="36"/>
      <c r="AA42" s="36"/>
      <c r="AB42" s="36"/>
      <c r="AC42" s="36"/>
      <c r="AD42" s="3"/>
    </row>
    <row r="43" spans="1:30" ht="12.75">
      <c r="A43" s="19"/>
      <c r="B43" s="2"/>
      <c r="C43" s="2"/>
      <c r="D43" s="2"/>
      <c r="E43" s="36"/>
      <c r="F43" s="36"/>
      <c r="G43" s="36"/>
      <c r="H43" s="36"/>
      <c r="I43" s="36"/>
      <c r="J43" s="36"/>
      <c r="K43" s="36"/>
      <c r="L43" s="36"/>
      <c r="M43" s="36"/>
      <c r="N43" s="36"/>
      <c r="O43" s="36"/>
      <c r="P43" s="36"/>
      <c r="Q43" s="36"/>
      <c r="R43" s="36"/>
      <c r="S43" s="36"/>
      <c r="T43" s="36"/>
      <c r="U43" s="36"/>
      <c r="V43" s="113"/>
      <c r="W43" s="36"/>
      <c r="X43" s="36"/>
      <c r="Y43" s="36"/>
      <c r="Z43" s="36"/>
      <c r="AA43" s="36"/>
      <c r="AB43" s="36"/>
      <c r="AC43" s="36"/>
      <c r="AD43" s="2"/>
    </row>
    <row r="44" spans="1:30" ht="12.75">
      <c r="A44" s="19">
        <v>22</v>
      </c>
      <c r="B44" s="3" t="s">
        <v>75</v>
      </c>
      <c r="C44" s="16"/>
      <c r="D44" s="16"/>
      <c r="E44" s="36">
        <v>301.5</v>
      </c>
      <c r="F44" s="36">
        <v>328</v>
      </c>
      <c r="G44" s="36">
        <v>408.6</v>
      </c>
      <c r="H44" s="36">
        <v>417.9</v>
      </c>
      <c r="I44" s="36">
        <v>455.4</v>
      </c>
      <c r="J44" s="36">
        <v>508.2</v>
      </c>
      <c r="K44" s="36">
        <v>557.9</v>
      </c>
      <c r="L44" s="36">
        <v>587.2</v>
      </c>
      <c r="M44" s="36">
        <v>619.5</v>
      </c>
      <c r="N44" s="36">
        <v>607.2</v>
      </c>
      <c r="O44" s="36">
        <v>658.3</v>
      </c>
      <c r="P44" s="36">
        <v>721.1</v>
      </c>
      <c r="Q44" s="36">
        <v>823.9</v>
      </c>
      <c r="R44" s="36">
        <v>921.1</v>
      </c>
      <c r="S44" s="36">
        <v>988.8</v>
      </c>
      <c r="T44" s="36">
        <v>1085.7</v>
      </c>
      <c r="U44" s="36">
        <v>1137.7</v>
      </c>
      <c r="V44" s="113"/>
      <c r="W44" s="36"/>
      <c r="X44" s="36"/>
      <c r="Y44" s="36"/>
      <c r="Z44" s="36"/>
      <c r="AA44" s="36"/>
      <c r="AB44" s="36"/>
      <c r="AC44" s="36"/>
      <c r="AD44" s="3"/>
    </row>
    <row r="45" spans="1:30" ht="12.75">
      <c r="A45" s="19"/>
      <c r="B45" s="2"/>
      <c r="C45" s="2"/>
      <c r="D45" s="2"/>
      <c r="E45" s="36"/>
      <c r="F45" s="36"/>
      <c r="G45" s="36"/>
      <c r="H45" s="36"/>
      <c r="I45" s="36"/>
      <c r="J45" s="36"/>
      <c r="K45" s="36"/>
      <c r="L45" s="36"/>
      <c r="M45" s="36"/>
      <c r="N45" s="36"/>
      <c r="O45" s="36"/>
      <c r="P45" s="36"/>
      <c r="Q45" s="36"/>
      <c r="R45" s="36"/>
      <c r="S45" s="36"/>
      <c r="T45" s="36"/>
      <c r="U45" s="36"/>
      <c r="V45" s="113"/>
      <c r="W45" s="36"/>
      <c r="X45" s="36"/>
      <c r="Y45" s="36"/>
      <c r="Z45" s="36"/>
      <c r="AA45" s="36"/>
      <c r="AB45" s="36"/>
      <c r="AC45" s="36"/>
      <c r="AD45" s="2"/>
    </row>
    <row r="46" spans="1:30" ht="12.75">
      <c r="A46" s="19">
        <v>23</v>
      </c>
      <c r="B46" s="3" t="s">
        <v>344</v>
      </c>
      <c r="C46" s="16"/>
      <c r="D46" s="16"/>
      <c r="E46" s="36">
        <v>299.4</v>
      </c>
      <c r="F46" s="36">
        <v>323.9</v>
      </c>
      <c r="G46" s="36">
        <v>400.2</v>
      </c>
      <c r="H46" s="36">
        <v>411</v>
      </c>
      <c r="I46" s="36">
        <v>448.6</v>
      </c>
      <c r="J46" s="36">
        <v>500.6</v>
      </c>
      <c r="K46" s="36">
        <v>545.7</v>
      </c>
      <c r="L46" s="36">
        <v>580.1</v>
      </c>
      <c r="M46" s="36">
        <v>616.1</v>
      </c>
      <c r="N46" s="36">
        <v>609.5</v>
      </c>
      <c r="O46" s="36">
        <v>656.1</v>
      </c>
      <c r="P46" s="36">
        <v>713.2</v>
      </c>
      <c r="Q46" s="36">
        <v>801.7</v>
      </c>
      <c r="R46" s="36">
        <v>890.8</v>
      </c>
      <c r="S46" s="36">
        <v>955.7</v>
      </c>
      <c r="T46" s="36">
        <v>1042.7</v>
      </c>
      <c r="U46" s="36">
        <v>1099.3</v>
      </c>
      <c r="V46" s="113"/>
      <c r="W46" s="36"/>
      <c r="X46" s="36"/>
      <c r="Y46" s="36"/>
      <c r="Z46" s="36"/>
      <c r="AA46" s="36"/>
      <c r="AB46" s="36"/>
      <c r="AC46" s="36"/>
      <c r="AD46" s="101"/>
    </row>
    <row r="47" spans="1:30" ht="12.75">
      <c r="A47" s="19" t="s">
        <v>30</v>
      </c>
      <c r="B47" s="9" t="s">
        <v>345</v>
      </c>
      <c r="C47" s="2"/>
      <c r="D47" s="2"/>
      <c r="E47" s="100">
        <v>247.6</v>
      </c>
      <c r="F47" s="100">
        <v>268.9</v>
      </c>
      <c r="G47" s="100">
        <v>332.4</v>
      </c>
      <c r="H47" s="100">
        <v>338.1</v>
      </c>
      <c r="I47" s="100">
        <v>368.4</v>
      </c>
      <c r="J47" s="100">
        <v>409.8</v>
      </c>
      <c r="K47" s="100">
        <v>447.2</v>
      </c>
      <c r="L47" s="100">
        <v>477.7</v>
      </c>
      <c r="M47" s="100">
        <v>498.4</v>
      </c>
      <c r="N47" s="100">
        <v>491</v>
      </c>
      <c r="O47" s="100">
        <v>536.5</v>
      </c>
      <c r="P47" s="100">
        <v>589.4</v>
      </c>
      <c r="Q47" s="100">
        <v>668.7</v>
      </c>
      <c r="R47" s="100">
        <v>749.4</v>
      </c>
      <c r="S47" s="100">
        <v>803.1</v>
      </c>
      <c r="T47" s="100">
        <v>876.8</v>
      </c>
      <c r="U47" s="100">
        <v>918.6</v>
      </c>
      <c r="V47" s="113"/>
      <c r="W47" s="100"/>
      <c r="X47" s="100"/>
      <c r="Y47" s="100"/>
      <c r="Z47" s="100"/>
      <c r="AA47" s="100"/>
      <c r="AB47" s="100"/>
      <c r="AC47" s="100"/>
      <c r="AD47" s="101"/>
    </row>
    <row r="48" spans="1:30" ht="12.75">
      <c r="A48" s="19" t="s">
        <v>31</v>
      </c>
      <c r="B48" s="9" t="s">
        <v>346</v>
      </c>
      <c r="C48" s="2"/>
      <c r="D48" s="2"/>
      <c r="E48" s="100">
        <v>51.7</v>
      </c>
      <c r="F48" s="100">
        <v>55</v>
      </c>
      <c r="G48" s="100">
        <v>67.7</v>
      </c>
      <c r="H48" s="100">
        <v>72.9</v>
      </c>
      <c r="I48" s="100">
        <v>80.1</v>
      </c>
      <c r="J48" s="100">
        <v>90.8</v>
      </c>
      <c r="K48" s="100">
        <v>98.5</v>
      </c>
      <c r="L48" s="100">
        <v>102.5</v>
      </c>
      <c r="M48" s="100">
        <v>117.7</v>
      </c>
      <c r="N48" s="100">
        <v>118.5</v>
      </c>
      <c r="O48" s="100">
        <v>119.6</v>
      </c>
      <c r="P48" s="100">
        <v>123.8</v>
      </c>
      <c r="Q48" s="100">
        <v>133.1</v>
      </c>
      <c r="R48" s="100">
        <v>141.4</v>
      </c>
      <c r="S48" s="100">
        <v>152.6</v>
      </c>
      <c r="T48" s="100">
        <v>165.9</v>
      </c>
      <c r="U48" s="100">
        <v>180.7</v>
      </c>
      <c r="V48" s="113"/>
      <c r="W48" s="100"/>
      <c r="X48" s="100"/>
      <c r="Y48" s="100"/>
      <c r="Z48" s="100"/>
      <c r="AA48" s="100"/>
      <c r="AB48" s="100"/>
      <c r="AC48" s="100"/>
      <c r="AD48" s="101"/>
    </row>
    <row r="49" spans="1:31" ht="12.75">
      <c r="A49" s="19">
        <f>1+A46</f>
        <v>24</v>
      </c>
      <c r="B49" s="1" t="s">
        <v>32</v>
      </c>
      <c r="C49" s="2"/>
      <c r="D49" s="2"/>
      <c r="E49" s="100">
        <v>203.99999999999997</v>
      </c>
      <c r="F49" s="100">
        <v>221.59999999999997</v>
      </c>
      <c r="G49" s="100">
        <v>272.7</v>
      </c>
      <c r="H49" s="100">
        <v>270.9</v>
      </c>
      <c r="I49" s="100">
        <v>295.3</v>
      </c>
      <c r="J49" s="100">
        <v>325.40000000000003</v>
      </c>
      <c r="K49" s="100">
        <v>350.40000000000003</v>
      </c>
      <c r="L49" s="100">
        <v>365.8</v>
      </c>
      <c r="M49" s="100">
        <v>387</v>
      </c>
      <c r="N49" s="100">
        <v>381.2</v>
      </c>
      <c r="O49" s="100">
        <v>411.40000000000003</v>
      </c>
      <c r="P49" s="100">
        <v>451.20000000000005</v>
      </c>
      <c r="Q49" s="100">
        <v>495.80000000000007</v>
      </c>
      <c r="R49" s="100">
        <v>558.4</v>
      </c>
      <c r="S49" s="100">
        <v>599.9000000000001</v>
      </c>
      <c r="T49" s="100">
        <v>669.1</v>
      </c>
      <c r="U49" s="100">
        <v>710.5</v>
      </c>
      <c r="V49" s="113"/>
      <c r="W49" s="100"/>
      <c r="X49" s="100"/>
      <c r="Y49" s="100"/>
      <c r="Z49" s="100"/>
      <c r="AA49" s="100"/>
      <c r="AB49" s="100"/>
      <c r="AC49" s="100"/>
      <c r="AD49" s="101"/>
      <c r="AE49" s="104"/>
    </row>
    <row r="50" spans="1:30" ht="14.25">
      <c r="A50" s="19" t="s">
        <v>33</v>
      </c>
      <c r="B50" s="9" t="s">
        <v>231</v>
      </c>
      <c r="C50" s="2"/>
      <c r="D50" s="2"/>
      <c r="E50" s="100">
        <v>156.39999999999998</v>
      </c>
      <c r="F50" s="100">
        <v>170.49999999999997</v>
      </c>
      <c r="G50" s="100">
        <v>209.2</v>
      </c>
      <c r="H50" s="100">
        <v>202.3</v>
      </c>
      <c r="I50" s="100">
        <v>219.99999999999997</v>
      </c>
      <c r="J50" s="100">
        <v>241.20000000000002</v>
      </c>
      <c r="K50" s="100">
        <v>259.29999999999995</v>
      </c>
      <c r="L50" s="100">
        <v>273</v>
      </c>
      <c r="M50" s="100">
        <v>280.59999999999997</v>
      </c>
      <c r="N50" s="100">
        <v>275.4</v>
      </c>
      <c r="O50" s="100">
        <v>304.8</v>
      </c>
      <c r="P50" s="100">
        <v>341.5</v>
      </c>
      <c r="Q50" s="100">
        <v>379.20000000000005</v>
      </c>
      <c r="R50" s="100">
        <v>435.9</v>
      </c>
      <c r="S50" s="100">
        <v>468.3</v>
      </c>
      <c r="T50" s="100">
        <v>527</v>
      </c>
      <c r="U50" s="100">
        <v>557.1</v>
      </c>
      <c r="V50" s="113"/>
      <c r="W50" s="100"/>
      <c r="X50" s="100"/>
      <c r="Y50" s="100"/>
      <c r="Z50" s="100"/>
      <c r="AA50" s="100"/>
      <c r="AB50" s="100"/>
      <c r="AC50" s="100"/>
      <c r="AD50" s="101"/>
    </row>
    <row r="51" spans="1:30" ht="12.75">
      <c r="A51" s="19" t="s">
        <v>34</v>
      </c>
      <c r="B51" s="1" t="s">
        <v>35</v>
      </c>
      <c r="C51" s="2"/>
      <c r="D51" s="2"/>
      <c r="E51" s="100">
        <v>47.5</v>
      </c>
      <c r="F51" s="100">
        <v>51.1</v>
      </c>
      <c r="G51" s="100">
        <v>63.5</v>
      </c>
      <c r="H51" s="100">
        <v>68.5</v>
      </c>
      <c r="I51" s="100">
        <v>75.3</v>
      </c>
      <c r="J51" s="100">
        <v>84.1</v>
      </c>
      <c r="K51" s="100">
        <v>91</v>
      </c>
      <c r="L51" s="100">
        <v>92.9</v>
      </c>
      <c r="M51" s="100">
        <v>106.4</v>
      </c>
      <c r="N51" s="100">
        <v>105.8</v>
      </c>
      <c r="O51" s="100">
        <v>106.6</v>
      </c>
      <c r="P51" s="100">
        <v>109.7</v>
      </c>
      <c r="Q51" s="100">
        <v>116.69999999999999</v>
      </c>
      <c r="R51" s="100">
        <v>122.5</v>
      </c>
      <c r="S51" s="100">
        <v>131.6</v>
      </c>
      <c r="T51" s="100">
        <v>142.1</v>
      </c>
      <c r="U51" s="100">
        <v>153.39999999999998</v>
      </c>
      <c r="V51" s="113"/>
      <c r="W51" s="100"/>
      <c r="X51" s="100"/>
      <c r="Y51" s="100"/>
      <c r="Z51" s="100"/>
      <c r="AA51" s="100"/>
      <c r="AB51" s="100"/>
      <c r="AC51" s="100"/>
      <c r="AD51" s="101"/>
    </row>
    <row r="52" spans="1:32" ht="12.75">
      <c r="A52" s="19">
        <f>1+A49</f>
        <v>25</v>
      </c>
      <c r="B52" s="1" t="s">
        <v>36</v>
      </c>
      <c r="C52" s="2"/>
      <c r="D52" s="2"/>
      <c r="E52" s="100">
        <v>95.4</v>
      </c>
      <c r="F52" s="100">
        <v>102.3</v>
      </c>
      <c r="G52" s="100">
        <v>127.5</v>
      </c>
      <c r="H52" s="100">
        <v>140.1</v>
      </c>
      <c r="I52" s="100">
        <v>153.3</v>
      </c>
      <c r="J52" s="100">
        <v>175.2</v>
      </c>
      <c r="K52" s="100">
        <v>195.3</v>
      </c>
      <c r="L52" s="100">
        <v>214.3</v>
      </c>
      <c r="M52" s="100">
        <v>229.1</v>
      </c>
      <c r="N52" s="100">
        <v>228.3</v>
      </c>
      <c r="O52" s="100">
        <v>244.7</v>
      </c>
      <c r="P52" s="100">
        <v>262</v>
      </c>
      <c r="Q52" s="100">
        <v>305.9</v>
      </c>
      <c r="R52" s="100">
        <v>332.4</v>
      </c>
      <c r="S52" s="100">
        <v>355.8</v>
      </c>
      <c r="T52" s="100">
        <v>373.6</v>
      </c>
      <c r="U52" s="100">
        <v>388.8</v>
      </c>
      <c r="V52" s="173"/>
      <c r="W52" s="100"/>
      <c r="X52" s="100"/>
      <c r="Y52" s="100"/>
      <c r="Z52" s="100"/>
      <c r="AA52" s="100"/>
      <c r="AB52" s="100"/>
      <c r="AC52" s="100"/>
      <c r="AD52" s="101"/>
      <c r="AE52" s="104"/>
      <c r="AF52" s="104"/>
    </row>
    <row r="53" spans="1:32" ht="14.25">
      <c r="A53" s="19" t="s">
        <v>37</v>
      </c>
      <c r="B53" s="9" t="s">
        <v>231</v>
      </c>
      <c r="C53" s="2"/>
      <c r="D53" s="2"/>
      <c r="E53" s="100">
        <v>91.2</v>
      </c>
      <c r="F53" s="100">
        <v>98.4</v>
      </c>
      <c r="G53" s="100">
        <v>123.2</v>
      </c>
      <c r="H53" s="100">
        <v>135.8</v>
      </c>
      <c r="I53" s="100">
        <v>148.4</v>
      </c>
      <c r="J53" s="100">
        <v>168.6</v>
      </c>
      <c r="K53" s="100">
        <v>187.9</v>
      </c>
      <c r="L53" s="100">
        <v>204.7</v>
      </c>
      <c r="M53" s="100">
        <v>217.8</v>
      </c>
      <c r="N53" s="100">
        <v>215.6</v>
      </c>
      <c r="O53" s="100">
        <v>231.7</v>
      </c>
      <c r="P53" s="100">
        <v>247.9</v>
      </c>
      <c r="Q53" s="100">
        <v>289.5</v>
      </c>
      <c r="R53" s="100">
        <v>313.5</v>
      </c>
      <c r="S53" s="100">
        <v>334.8</v>
      </c>
      <c r="T53" s="100">
        <v>349.8</v>
      </c>
      <c r="U53" s="100">
        <v>361.5</v>
      </c>
      <c r="V53" s="173"/>
      <c r="W53" s="100"/>
      <c r="X53" s="100"/>
      <c r="Y53" s="100"/>
      <c r="Z53" s="100"/>
      <c r="AA53" s="100"/>
      <c r="AB53" s="100"/>
      <c r="AC53" s="100"/>
      <c r="AD53" s="101"/>
      <c r="AF53" s="104"/>
    </row>
    <row r="54" spans="1:32" ht="12.75">
      <c r="A54" s="19" t="s">
        <v>38</v>
      </c>
      <c r="B54" s="1" t="s">
        <v>39</v>
      </c>
      <c r="C54" s="2"/>
      <c r="D54" s="2"/>
      <c r="E54" s="100">
        <v>4.2</v>
      </c>
      <c r="F54" s="100">
        <v>3.9</v>
      </c>
      <c r="G54" s="100">
        <v>4.2</v>
      </c>
      <c r="H54" s="100">
        <v>4.4</v>
      </c>
      <c r="I54" s="100">
        <v>4.8</v>
      </c>
      <c r="J54" s="100">
        <v>6.7</v>
      </c>
      <c r="K54" s="100">
        <v>7.5</v>
      </c>
      <c r="L54" s="100">
        <v>9.6</v>
      </c>
      <c r="M54" s="100">
        <v>11.3</v>
      </c>
      <c r="N54" s="100">
        <v>12.7</v>
      </c>
      <c r="O54" s="100">
        <v>13</v>
      </c>
      <c r="P54" s="100">
        <v>14.1</v>
      </c>
      <c r="Q54" s="100">
        <v>16.4</v>
      </c>
      <c r="R54" s="100">
        <v>18.9</v>
      </c>
      <c r="S54" s="100">
        <v>21</v>
      </c>
      <c r="T54" s="100">
        <v>23.8</v>
      </c>
      <c r="U54" s="100">
        <v>27.3</v>
      </c>
      <c r="V54" s="113"/>
      <c r="W54" s="100"/>
      <c r="X54" s="100"/>
      <c r="Y54" s="100"/>
      <c r="Z54" s="100"/>
      <c r="AA54" s="100"/>
      <c r="AB54" s="100"/>
      <c r="AC54" s="100"/>
      <c r="AD54" s="101"/>
      <c r="AF54" s="104"/>
    </row>
    <row r="55" spans="1:31" ht="12.75">
      <c r="A55" s="19">
        <v>26</v>
      </c>
      <c r="B55" s="1" t="s">
        <v>40</v>
      </c>
      <c r="C55" s="2"/>
      <c r="D55" s="2"/>
      <c r="E55" s="100">
        <v>42.1</v>
      </c>
      <c r="F55" s="100">
        <v>45.8</v>
      </c>
      <c r="G55" s="100">
        <v>55</v>
      </c>
      <c r="H55" s="100">
        <v>56.5</v>
      </c>
      <c r="I55" s="100">
        <v>57.5</v>
      </c>
      <c r="J55" s="100">
        <v>63.6</v>
      </c>
      <c r="K55" s="100">
        <v>73.1</v>
      </c>
      <c r="L55" s="100">
        <v>79.6</v>
      </c>
      <c r="M55" s="100">
        <v>85.9</v>
      </c>
      <c r="N55" s="100">
        <v>88.9</v>
      </c>
      <c r="O55" s="100">
        <v>99.4</v>
      </c>
      <c r="P55" s="100">
        <v>103.1</v>
      </c>
      <c r="Q55" s="100">
        <v>121.8</v>
      </c>
      <c r="R55" s="100">
        <v>129.7</v>
      </c>
      <c r="S55" s="100">
        <v>145</v>
      </c>
      <c r="T55" s="100">
        <v>157.8</v>
      </c>
      <c r="U55" s="100">
        <v>168.6</v>
      </c>
      <c r="V55" s="173"/>
      <c r="W55" s="100"/>
      <c r="X55" s="100"/>
      <c r="Y55" s="100"/>
      <c r="Z55" s="100"/>
      <c r="AA55" s="100"/>
      <c r="AB55" s="100"/>
      <c r="AC55" s="100"/>
      <c r="AD55" s="101"/>
      <c r="AE55" s="104"/>
    </row>
    <row r="56" spans="1:30" ht="14.25">
      <c r="A56" s="19" t="s">
        <v>41</v>
      </c>
      <c r="B56" s="9" t="s">
        <v>232</v>
      </c>
      <c r="C56" s="2"/>
      <c r="D56" s="2"/>
      <c r="E56" s="100">
        <v>39.3</v>
      </c>
      <c r="F56" s="100">
        <v>43.6</v>
      </c>
      <c r="G56" s="100">
        <v>52.8</v>
      </c>
      <c r="H56" s="100">
        <v>54</v>
      </c>
      <c r="I56" s="100">
        <v>55</v>
      </c>
      <c r="J56" s="100">
        <v>60.4</v>
      </c>
      <c r="K56" s="100">
        <v>69.5</v>
      </c>
      <c r="L56" s="100">
        <v>74.7</v>
      </c>
      <c r="M56" s="100">
        <v>80.3</v>
      </c>
      <c r="N56" s="100">
        <v>83.5</v>
      </c>
      <c r="O56" s="100">
        <v>93.9</v>
      </c>
      <c r="P56" s="100">
        <v>97.1</v>
      </c>
      <c r="Q56" s="100">
        <v>114.9</v>
      </c>
      <c r="R56" s="100">
        <v>122.3</v>
      </c>
      <c r="S56" s="100">
        <v>137.2</v>
      </c>
      <c r="T56" s="100">
        <v>147.5</v>
      </c>
      <c r="U56" s="100">
        <v>156.4</v>
      </c>
      <c r="V56" s="173"/>
      <c r="W56" s="100"/>
      <c r="X56" s="100"/>
      <c r="Y56" s="100"/>
      <c r="Z56" s="100"/>
      <c r="AA56" s="100"/>
      <c r="AB56" s="100"/>
      <c r="AC56" s="100"/>
      <c r="AD56" s="101"/>
    </row>
    <row r="57" spans="1:30" ht="12.75">
      <c r="A57" s="19" t="s">
        <v>42</v>
      </c>
      <c r="B57" s="1" t="s">
        <v>16</v>
      </c>
      <c r="C57" s="2"/>
      <c r="D57" s="2"/>
      <c r="E57" s="100">
        <v>2.8</v>
      </c>
      <c r="F57" s="100">
        <v>2.2</v>
      </c>
      <c r="G57" s="100">
        <v>2.2</v>
      </c>
      <c r="H57" s="100">
        <v>2.4</v>
      </c>
      <c r="I57" s="100">
        <v>2.5</v>
      </c>
      <c r="J57" s="100">
        <v>3.2</v>
      </c>
      <c r="K57" s="100">
        <v>3.6</v>
      </c>
      <c r="L57" s="100">
        <v>4.9</v>
      </c>
      <c r="M57" s="100">
        <v>5.6</v>
      </c>
      <c r="N57" s="100">
        <v>5.4</v>
      </c>
      <c r="O57" s="100">
        <v>5.5</v>
      </c>
      <c r="P57" s="100">
        <v>6</v>
      </c>
      <c r="Q57" s="100">
        <v>7</v>
      </c>
      <c r="R57" s="100">
        <v>7.4</v>
      </c>
      <c r="S57" s="100">
        <v>7.8</v>
      </c>
      <c r="T57" s="100">
        <v>10.4</v>
      </c>
      <c r="U57" s="100">
        <v>12.2</v>
      </c>
      <c r="V57" s="113"/>
      <c r="W57" s="100"/>
      <c r="X57" s="100"/>
      <c r="Y57" s="100"/>
      <c r="Z57" s="100"/>
      <c r="AA57" s="100"/>
      <c r="AB57" s="100"/>
      <c r="AC57" s="100"/>
      <c r="AD57" s="101"/>
    </row>
    <row r="58" spans="1:31" ht="12.75">
      <c r="A58" s="19">
        <v>27</v>
      </c>
      <c r="B58" s="1" t="s">
        <v>43</v>
      </c>
      <c r="C58" s="2"/>
      <c r="D58" s="2"/>
      <c r="E58" s="100">
        <v>53.4</v>
      </c>
      <c r="F58" s="100">
        <v>56.4</v>
      </c>
      <c r="G58" s="100">
        <v>72.5</v>
      </c>
      <c r="H58" s="100">
        <v>83.7</v>
      </c>
      <c r="I58" s="100">
        <v>95.7</v>
      </c>
      <c r="J58" s="100">
        <v>111.7</v>
      </c>
      <c r="K58" s="100">
        <v>122.2</v>
      </c>
      <c r="L58" s="100">
        <v>134.7</v>
      </c>
      <c r="M58" s="100">
        <v>143.2</v>
      </c>
      <c r="N58" s="100">
        <v>139.4</v>
      </c>
      <c r="O58" s="100">
        <v>145.3</v>
      </c>
      <c r="P58" s="100">
        <v>158.9</v>
      </c>
      <c r="Q58" s="100">
        <v>184.1</v>
      </c>
      <c r="R58" s="100">
        <v>202.7</v>
      </c>
      <c r="S58" s="100">
        <v>210.8</v>
      </c>
      <c r="T58" s="100">
        <v>215.8</v>
      </c>
      <c r="U58" s="100">
        <v>220.2</v>
      </c>
      <c r="V58" s="173"/>
      <c r="W58" s="100"/>
      <c r="X58" s="100"/>
      <c r="Y58" s="100"/>
      <c r="Z58" s="100"/>
      <c r="AA58" s="100"/>
      <c r="AB58" s="100"/>
      <c r="AC58" s="100"/>
      <c r="AD58" s="101"/>
      <c r="AE58" s="104"/>
    </row>
    <row r="59" spans="1:30" ht="14.25">
      <c r="A59" s="19" t="s">
        <v>44</v>
      </c>
      <c r="B59" s="9" t="s">
        <v>232</v>
      </c>
      <c r="C59" s="2"/>
      <c r="D59" s="2"/>
      <c r="E59" s="100">
        <v>51.9</v>
      </c>
      <c r="F59" s="100">
        <v>54.8</v>
      </c>
      <c r="G59" s="100">
        <v>70.5</v>
      </c>
      <c r="H59" s="100">
        <v>81.7</v>
      </c>
      <c r="I59" s="100">
        <v>93.4</v>
      </c>
      <c r="J59" s="100">
        <v>108.2</v>
      </c>
      <c r="K59" s="100">
        <v>118.4</v>
      </c>
      <c r="L59" s="100">
        <v>129.9</v>
      </c>
      <c r="M59" s="100">
        <v>137.5</v>
      </c>
      <c r="N59" s="100">
        <v>132.2</v>
      </c>
      <c r="O59" s="100">
        <v>137.8</v>
      </c>
      <c r="P59" s="100">
        <v>150.8</v>
      </c>
      <c r="Q59" s="100">
        <v>174.6</v>
      </c>
      <c r="R59" s="100">
        <v>191.2</v>
      </c>
      <c r="S59" s="100">
        <v>197.7</v>
      </c>
      <c r="T59" s="100">
        <v>202.4</v>
      </c>
      <c r="U59" s="100">
        <v>205.2</v>
      </c>
      <c r="V59" s="173"/>
      <c r="W59" s="100"/>
      <c r="X59" s="100"/>
      <c r="Y59" s="100"/>
      <c r="Z59" s="100"/>
      <c r="AA59" s="100"/>
      <c r="AB59" s="100"/>
      <c r="AC59" s="100"/>
      <c r="AD59" s="101"/>
    </row>
    <row r="60" spans="1:30" ht="12.75">
      <c r="A60" s="19" t="s">
        <v>45</v>
      </c>
      <c r="B60" s="1" t="s">
        <v>16</v>
      </c>
      <c r="C60" s="2"/>
      <c r="D60" s="2"/>
      <c r="E60" s="100">
        <v>1.4</v>
      </c>
      <c r="F60" s="100">
        <v>1.6</v>
      </c>
      <c r="G60" s="100">
        <v>2</v>
      </c>
      <c r="H60" s="100">
        <v>1.9</v>
      </c>
      <c r="I60" s="100">
        <v>2.3</v>
      </c>
      <c r="J60" s="100">
        <v>3.4</v>
      </c>
      <c r="K60" s="100">
        <v>3.9</v>
      </c>
      <c r="L60" s="100">
        <v>4.8</v>
      </c>
      <c r="M60" s="100">
        <v>5.8</v>
      </c>
      <c r="N60" s="100">
        <v>7.3</v>
      </c>
      <c r="O60" s="100">
        <v>7.5</v>
      </c>
      <c r="P60" s="100">
        <v>8.1</v>
      </c>
      <c r="Q60" s="100">
        <v>9.4</v>
      </c>
      <c r="R60" s="100">
        <v>11.4</v>
      </c>
      <c r="S60" s="100">
        <v>13.1</v>
      </c>
      <c r="T60" s="100">
        <v>13.4</v>
      </c>
      <c r="U60" s="100">
        <v>15.1</v>
      </c>
      <c r="V60" s="113"/>
      <c r="W60" s="100"/>
      <c r="X60" s="100"/>
      <c r="Y60" s="100"/>
      <c r="Z60" s="100"/>
      <c r="AA60" s="100"/>
      <c r="AB60" s="100"/>
      <c r="AC60" s="100"/>
      <c r="AD60" s="101"/>
    </row>
    <row r="61" spans="1:30" ht="12.75">
      <c r="A61" s="19"/>
      <c r="B61" s="2"/>
      <c r="C61" s="2"/>
      <c r="D61" s="2"/>
      <c r="E61" s="104"/>
      <c r="F61" s="104"/>
      <c r="G61" s="104"/>
      <c r="H61" s="104"/>
      <c r="I61" s="104"/>
      <c r="J61" s="104"/>
      <c r="K61" s="104"/>
      <c r="L61" s="104"/>
      <c r="M61" s="104"/>
      <c r="N61" s="104"/>
      <c r="O61" s="104"/>
      <c r="P61" s="104"/>
      <c r="Q61" s="104"/>
      <c r="R61" s="104"/>
      <c r="S61" s="104"/>
      <c r="T61" s="104"/>
      <c r="U61" s="104"/>
      <c r="V61" s="173"/>
      <c r="W61" s="36"/>
      <c r="X61" s="36"/>
      <c r="Y61" s="36"/>
      <c r="Z61" s="36"/>
      <c r="AA61" s="36"/>
      <c r="AB61" s="36"/>
      <c r="AC61" s="36"/>
      <c r="AD61" s="7"/>
    </row>
    <row r="62" spans="1:30" ht="12.75">
      <c r="A62" s="19">
        <v>28</v>
      </c>
      <c r="B62" s="3" t="s">
        <v>371</v>
      </c>
      <c r="C62" s="16"/>
      <c r="D62" s="16"/>
      <c r="E62" s="36">
        <v>2.1</v>
      </c>
      <c r="F62" s="36">
        <v>4.1</v>
      </c>
      <c r="G62" s="36">
        <v>8.4</v>
      </c>
      <c r="H62" s="36">
        <v>6.9</v>
      </c>
      <c r="I62" s="36">
        <v>6.9</v>
      </c>
      <c r="J62" s="36">
        <v>7.7</v>
      </c>
      <c r="K62" s="36">
        <v>12.2</v>
      </c>
      <c r="L62" s="36">
        <v>7</v>
      </c>
      <c r="M62" s="36">
        <v>3.5</v>
      </c>
      <c r="N62" s="36">
        <v>-2.3</v>
      </c>
      <c r="O62" s="36">
        <v>2.2</v>
      </c>
      <c r="P62" s="36">
        <v>7.9</v>
      </c>
      <c r="Q62" s="36">
        <v>22.2</v>
      </c>
      <c r="R62" s="36">
        <v>30.3</v>
      </c>
      <c r="S62" s="36">
        <v>33.1</v>
      </c>
      <c r="T62" s="36">
        <v>43</v>
      </c>
      <c r="U62" s="36">
        <v>38.4</v>
      </c>
      <c r="V62" s="173"/>
      <c r="W62" s="36"/>
      <c r="X62" s="36"/>
      <c r="Y62" s="36"/>
      <c r="Z62" s="36"/>
      <c r="AA62" s="36"/>
      <c r="AB62" s="36"/>
      <c r="AC62" s="36"/>
      <c r="AD62" s="8"/>
    </row>
    <row r="63" spans="1:30" ht="12.75">
      <c r="A63" s="19">
        <v>29</v>
      </c>
      <c r="B63" s="1" t="s">
        <v>46</v>
      </c>
      <c r="C63" s="2"/>
      <c r="D63" s="2"/>
      <c r="E63" s="100">
        <v>1.4</v>
      </c>
      <c r="F63" s="100">
        <v>3.3</v>
      </c>
      <c r="G63" s="100">
        <v>7.8</v>
      </c>
      <c r="H63" s="100">
        <v>5.6</v>
      </c>
      <c r="I63" s="100">
        <v>5.6</v>
      </c>
      <c r="J63" s="100">
        <v>7.4</v>
      </c>
      <c r="K63" s="100">
        <v>10.7</v>
      </c>
      <c r="L63" s="100">
        <v>6.6</v>
      </c>
      <c r="M63" s="100">
        <v>4.9</v>
      </c>
      <c r="N63" s="100">
        <v>-1.8</v>
      </c>
      <c r="O63" s="100">
        <v>2.4</v>
      </c>
      <c r="P63" s="100">
        <v>7.5</v>
      </c>
      <c r="Q63" s="100">
        <v>19.3</v>
      </c>
      <c r="R63" s="100">
        <v>25.7</v>
      </c>
      <c r="S63" s="100">
        <v>30.2</v>
      </c>
      <c r="T63" s="100">
        <v>39.3</v>
      </c>
      <c r="U63" s="100">
        <v>35.8</v>
      </c>
      <c r="V63" s="113"/>
      <c r="W63" s="100"/>
      <c r="X63" s="100"/>
      <c r="Y63" s="100"/>
      <c r="Z63" s="100"/>
      <c r="AA63" s="100"/>
      <c r="AB63" s="100"/>
      <c r="AC63" s="100"/>
      <c r="AD63" s="7"/>
    </row>
    <row r="64" spans="1:30" ht="12.75">
      <c r="A64" s="19">
        <f>1+A63</f>
        <v>30</v>
      </c>
      <c r="B64" s="9" t="s">
        <v>161</v>
      </c>
      <c r="C64" s="2"/>
      <c r="D64" s="2"/>
      <c r="E64" s="100">
        <v>518.1</v>
      </c>
      <c r="F64" s="100">
        <v>536.6</v>
      </c>
      <c r="G64" s="100">
        <v>593.6</v>
      </c>
      <c r="H64" s="100">
        <v>633</v>
      </c>
      <c r="I64" s="100">
        <v>672</v>
      </c>
      <c r="J64" s="100">
        <v>744.6</v>
      </c>
      <c r="K64" s="100">
        <v>886.4</v>
      </c>
      <c r="L64" s="100">
        <v>1056.6</v>
      </c>
      <c r="M64" s="100">
        <v>1175.9</v>
      </c>
      <c r="N64" s="100">
        <v>1185.9</v>
      </c>
      <c r="O64" s="100">
        <v>1232</v>
      </c>
      <c r="P64" s="100">
        <v>1329.4</v>
      </c>
      <c r="Q64" s="100">
        <v>1443.5</v>
      </c>
      <c r="R64" s="100">
        <v>1544.6</v>
      </c>
      <c r="S64" s="100">
        <v>1667.6</v>
      </c>
      <c r="T64" s="100">
        <v>1726.3</v>
      </c>
      <c r="U64" s="100">
        <v>1875.5</v>
      </c>
      <c r="V64" s="173"/>
      <c r="W64" s="100"/>
      <c r="X64" s="100"/>
      <c r="Y64" s="100"/>
      <c r="Z64" s="100"/>
      <c r="AA64" s="100"/>
      <c r="AB64" s="100"/>
      <c r="AC64" s="100"/>
      <c r="AD64" s="7"/>
    </row>
    <row r="65" spans="1:30" ht="14.25">
      <c r="A65" s="19">
        <f>1+A64</f>
        <v>31</v>
      </c>
      <c r="B65" s="9" t="s">
        <v>238</v>
      </c>
      <c r="C65" s="2"/>
      <c r="D65" s="2"/>
      <c r="E65" s="100">
        <v>85.7</v>
      </c>
      <c r="F65" s="100">
        <v>83.1</v>
      </c>
      <c r="G65" s="100">
        <v>102.5</v>
      </c>
      <c r="H65" s="100">
        <v>115.3</v>
      </c>
      <c r="I65" s="100">
        <v>128.1</v>
      </c>
      <c r="J65" s="100">
        <v>147</v>
      </c>
      <c r="K65" s="100">
        <v>159.4</v>
      </c>
      <c r="L65" s="100">
        <v>176.6</v>
      </c>
      <c r="M65" s="100">
        <v>188.7</v>
      </c>
      <c r="N65" s="100">
        <v>186</v>
      </c>
      <c r="O65" s="100">
        <v>192</v>
      </c>
      <c r="P65" s="100">
        <v>208.7</v>
      </c>
      <c r="Q65" s="100">
        <v>241.8</v>
      </c>
      <c r="R65" s="100">
        <v>262.3</v>
      </c>
      <c r="S65" s="100">
        <v>281.8</v>
      </c>
      <c r="T65" s="100">
        <v>278.4</v>
      </c>
      <c r="U65" s="100">
        <v>307.1</v>
      </c>
      <c r="V65" s="173"/>
      <c r="W65" s="100"/>
      <c r="X65" s="100"/>
      <c r="Y65" s="100"/>
      <c r="Z65" s="100"/>
      <c r="AA65" s="100"/>
      <c r="AB65" s="100"/>
      <c r="AC65" s="100"/>
      <c r="AD65" s="7"/>
    </row>
    <row r="66" spans="1:30" ht="12.75">
      <c r="A66" s="19">
        <f>1+A65</f>
        <v>32</v>
      </c>
      <c r="B66" s="1" t="s">
        <v>49</v>
      </c>
      <c r="C66" s="2"/>
      <c r="D66" s="2"/>
      <c r="E66" s="100">
        <v>431</v>
      </c>
      <c r="F66" s="100">
        <v>450.2</v>
      </c>
      <c r="G66" s="100">
        <v>483.3</v>
      </c>
      <c r="H66" s="100">
        <v>512.1</v>
      </c>
      <c r="I66" s="100">
        <v>538.4</v>
      </c>
      <c r="J66" s="100">
        <v>590.2</v>
      </c>
      <c r="K66" s="100">
        <v>716.3</v>
      </c>
      <c r="L66" s="100">
        <v>873.5</v>
      </c>
      <c r="M66" s="100">
        <v>982.3</v>
      </c>
      <c r="N66" s="100">
        <v>1001.7</v>
      </c>
      <c r="O66" s="100">
        <v>1037.6</v>
      </c>
      <c r="P66" s="100">
        <v>1113.3</v>
      </c>
      <c r="Q66" s="100">
        <v>1182.4</v>
      </c>
      <c r="R66" s="100">
        <v>1256.6</v>
      </c>
      <c r="S66" s="100">
        <v>1355.6</v>
      </c>
      <c r="T66" s="100">
        <v>1408.7</v>
      </c>
      <c r="U66" s="100">
        <v>1532.5</v>
      </c>
      <c r="V66" s="100"/>
      <c r="W66" s="100"/>
      <c r="X66" s="100"/>
      <c r="Y66" s="100"/>
      <c r="Z66" s="100"/>
      <c r="AA66" s="100"/>
      <c r="AB66" s="100"/>
      <c r="AC66" s="100"/>
      <c r="AD66" s="7"/>
    </row>
    <row r="67" spans="1:30" ht="12.75">
      <c r="A67" s="19">
        <v>33</v>
      </c>
      <c r="B67" s="1" t="s">
        <v>50</v>
      </c>
      <c r="C67" s="2"/>
      <c r="D67" s="2"/>
      <c r="E67" s="100">
        <v>61.5</v>
      </c>
      <c r="F67" s="100">
        <v>66.8</v>
      </c>
      <c r="G67" s="100">
        <v>73.2</v>
      </c>
      <c r="H67" s="100">
        <v>79.9</v>
      </c>
      <c r="I67" s="100">
        <v>86.5</v>
      </c>
      <c r="J67" s="100">
        <v>96</v>
      </c>
      <c r="K67" s="100">
        <v>119.6</v>
      </c>
      <c r="L67" s="100">
        <v>144.2</v>
      </c>
      <c r="M67" s="100">
        <v>163.6</v>
      </c>
      <c r="N67" s="100">
        <v>176</v>
      </c>
      <c r="O67" s="100">
        <v>182.1</v>
      </c>
      <c r="P67" s="100">
        <v>193</v>
      </c>
      <c r="Q67" s="100">
        <v>200.6</v>
      </c>
      <c r="R67" s="100">
        <v>206.4</v>
      </c>
      <c r="S67" s="100">
        <v>220.6</v>
      </c>
      <c r="T67" s="100">
        <v>233.5</v>
      </c>
      <c r="U67" s="100">
        <v>262.1</v>
      </c>
      <c r="V67" s="100"/>
      <c r="W67" s="100"/>
      <c r="X67" s="100"/>
      <c r="Y67" s="100"/>
      <c r="Z67" s="100"/>
      <c r="AA67" s="100"/>
      <c r="AB67" s="100"/>
      <c r="AC67" s="100"/>
      <c r="AD67" s="7"/>
    </row>
    <row r="68" spans="1:30" ht="12.75">
      <c r="A68" s="19">
        <v>34</v>
      </c>
      <c r="B68" s="1" t="s">
        <v>51</v>
      </c>
      <c r="C68" s="2"/>
      <c r="D68" s="2"/>
      <c r="E68" s="100">
        <v>369.5</v>
      </c>
      <c r="F68" s="100">
        <v>383.4</v>
      </c>
      <c r="G68" s="100">
        <v>410.1</v>
      </c>
      <c r="H68" s="100">
        <v>432.2</v>
      </c>
      <c r="I68" s="100">
        <v>451.9</v>
      </c>
      <c r="J68" s="100">
        <v>494.2</v>
      </c>
      <c r="K68" s="100">
        <v>596.8</v>
      </c>
      <c r="L68" s="100">
        <v>729.3</v>
      </c>
      <c r="M68" s="100">
        <v>818.7</v>
      </c>
      <c r="N68" s="100">
        <v>825.7</v>
      </c>
      <c r="O68" s="100">
        <v>855.5</v>
      </c>
      <c r="P68" s="100">
        <v>920.3</v>
      </c>
      <c r="Q68" s="100">
        <v>981.8</v>
      </c>
      <c r="R68" s="100">
        <v>1050.2</v>
      </c>
      <c r="S68" s="100">
        <v>1135</v>
      </c>
      <c r="T68" s="100">
        <v>1175.2</v>
      </c>
      <c r="U68" s="100">
        <v>1270.4</v>
      </c>
      <c r="V68" s="100"/>
      <c r="W68" s="100"/>
      <c r="X68" s="100"/>
      <c r="Y68" s="100"/>
      <c r="Z68" s="100"/>
      <c r="AA68" s="100"/>
      <c r="AB68" s="100"/>
      <c r="AC68" s="100"/>
      <c r="AD68" s="7"/>
    </row>
    <row r="69" spans="1:30" ht="14.25">
      <c r="A69" s="19">
        <v>35</v>
      </c>
      <c r="B69" s="9" t="s">
        <v>237</v>
      </c>
      <c r="C69" s="2"/>
      <c r="D69" s="2"/>
      <c r="E69" s="103" t="s">
        <v>52</v>
      </c>
      <c r="F69" s="103" t="s">
        <v>52</v>
      </c>
      <c r="G69" s="103" t="s">
        <v>52</v>
      </c>
      <c r="H69" s="103" t="s">
        <v>52</v>
      </c>
      <c r="I69" s="103" t="s">
        <v>52</v>
      </c>
      <c r="J69" s="103" t="s">
        <v>52</v>
      </c>
      <c r="K69" s="103" t="s">
        <v>52</v>
      </c>
      <c r="L69" s="103" t="s">
        <v>52</v>
      </c>
      <c r="M69" s="103" t="s">
        <v>52</v>
      </c>
      <c r="N69" s="66" t="s">
        <v>52</v>
      </c>
      <c r="O69" s="66" t="s">
        <v>52</v>
      </c>
      <c r="P69" s="66" t="s">
        <v>52</v>
      </c>
      <c r="Q69" s="66" t="s">
        <v>52</v>
      </c>
      <c r="R69" s="66" t="s">
        <v>52</v>
      </c>
      <c r="S69" s="66" t="s">
        <v>52</v>
      </c>
      <c r="T69" s="66" t="s">
        <v>52</v>
      </c>
      <c r="U69" s="66" t="s">
        <v>52</v>
      </c>
      <c r="V69" s="66"/>
      <c r="W69" s="66"/>
      <c r="X69" s="66"/>
      <c r="Y69" s="66"/>
      <c r="Z69" s="66"/>
      <c r="AA69" s="66"/>
      <c r="AB69" s="66"/>
      <c r="AC69" s="66"/>
      <c r="AD69" s="7"/>
    </row>
    <row r="70" spans="1:30" ht="12.75">
      <c r="A70" s="19">
        <v>36</v>
      </c>
      <c r="B70" s="1" t="s">
        <v>53</v>
      </c>
      <c r="C70" s="2"/>
      <c r="D70" s="2"/>
      <c r="E70" s="100">
        <v>0.7</v>
      </c>
      <c r="F70" s="100">
        <v>0.8</v>
      </c>
      <c r="G70" s="100">
        <v>0.7</v>
      </c>
      <c r="H70" s="100">
        <v>1.4</v>
      </c>
      <c r="I70" s="100">
        <v>1.3</v>
      </c>
      <c r="J70" s="100">
        <v>0.2</v>
      </c>
      <c r="K70" s="100">
        <v>1.5</v>
      </c>
      <c r="L70" s="100">
        <v>0.5</v>
      </c>
      <c r="M70" s="100">
        <v>-1.4</v>
      </c>
      <c r="N70" s="100">
        <v>-0.5</v>
      </c>
      <c r="O70" s="100">
        <v>-0.2</v>
      </c>
      <c r="P70" s="100">
        <v>0.5</v>
      </c>
      <c r="Q70" s="100">
        <v>2.8</v>
      </c>
      <c r="R70" s="100">
        <v>4.6</v>
      </c>
      <c r="S70" s="100">
        <v>2.9</v>
      </c>
      <c r="T70" s="100">
        <v>3.7</v>
      </c>
      <c r="U70" s="100">
        <v>2.6</v>
      </c>
      <c r="V70" s="100"/>
      <c r="W70" s="100"/>
      <c r="X70" s="100"/>
      <c r="Y70" s="100"/>
      <c r="Z70" s="100"/>
      <c r="AA70" s="100"/>
      <c r="AB70" s="100"/>
      <c r="AC70" s="100"/>
      <c r="AD70" s="7"/>
    </row>
    <row r="71" spans="1:30" ht="12.75">
      <c r="A71" s="19"/>
      <c r="B71" s="2"/>
      <c r="C71" s="2"/>
      <c r="D71" s="2"/>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2"/>
    </row>
    <row r="72" spans="1:30" ht="12.75">
      <c r="A72" s="19">
        <v>37</v>
      </c>
      <c r="B72" s="16" t="s">
        <v>54</v>
      </c>
      <c r="C72" s="16"/>
      <c r="D72" s="16"/>
      <c r="E72" s="36">
        <v>54.5</v>
      </c>
      <c r="F72" s="36">
        <v>49.5</v>
      </c>
      <c r="G72" s="36">
        <v>65.3</v>
      </c>
      <c r="H72" s="36">
        <v>65.9</v>
      </c>
      <c r="I72" s="36">
        <v>74.7</v>
      </c>
      <c r="J72" s="36">
        <v>86.2</v>
      </c>
      <c r="K72" s="36">
        <v>105.9</v>
      </c>
      <c r="L72" s="36">
        <v>134.4</v>
      </c>
      <c r="M72" s="36">
        <v>139.7</v>
      </c>
      <c r="N72" s="36">
        <v>127.4</v>
      </c>
      <c r="O72" s="36">
        <v>107.3</v>
      </c>
      <c r="P72" s="36">
        <v>102.8</v>
      </c>
      <c r="Q72" s="36">
        <v>127.2</v>
      </c>
      <c r="R72" s="36">
        <v>159</v>
      </c>
      <c r="S72" s="36">
        <v>170.7</v>
      </c>
      <c r="T72" s="36">
        <v>201.2</v>
      </c>
      <c r="U72" s="36">
        <v>219.1</v>
      </c>
      <c r="V72" s="36"/>
      <c r="W72" s="36"/>
      <c r="X72" s="36"/>
      <c r="Y72" s="36"/>
      <c r="Z72" s="36"/>
      <c r="AA72" s="36"/>
      <c r="AB72" s="36"/>
      <c r="AC72" s="36"/>
      <c r="AD72" s="3"/>
    </row>
    <row r="73" spans="1:30" ht="12.75">
      <c r="A73" s="19">
        <v>38</v>
      </c>
      <c r="B73" s="1" t="s">
        <v>55</v>
      </c>
      <c r="C73" s="2"/>
      <c r="D73" s="2"/>
      <c r="E73" s="100">
        <v>35.2</v>
      </c>
      <c r="F73" s="100">
        <v>30.5</v>
      </c>
      <c r="G73" s="100">
        <v>44.2</v>
      </c>
      <c r="H73" s="100">
        <v>42.7</v>
      </c>
      <c r="I73" s="100">
        <v>47.4</v>
      </c>
      <c r="J73" s="100">
        <v>57.7</v>
      </c>
      <c r="K73" s="100">
        <v>72.3</v>
      </c>
      <c r="L73" s="100">
        <v>93.8</v>
      </c>
      <c r="M73" s="100">
        <v>95.5</v>
      </c>
      <c r="N73" s="100">
        <v>82.5</v>
      </c>
      <c r="O73" s="100">
        <v>63.5</v>
      </c>
      <c r="P73" s="100">
        <v>58.3</v>
      </c>
      <c r="Q73" s="100">
        <v>77.1</v>
      </c>
      <c r="R73" s="100">
        <v>97.1</v>
      </c>
      <c r="S73" s="100">
        <v>97.8</v>
      </c>
      <c r="T73" s="100">
        <v>112.9</v>
      </c>
      <c r="U73" s="100">
        <v>128</v>
      </c>
      <c r="V73" s="100"/>
      <c r="W73" s="100"/>
      <c r="X73" s="100"/>
      <c r="Y73" s="100"/>
      <c r="Z73" s="100"/>
      <c r="AA73" s="100"/>
      <c r="AB73" s="100"/>
      <c r="AC73" s="100"/>
      <c r="AD73" s="8"/>
    </row>
    <row r="74" spans="1:30" ht="12.75">
      <c r="A74" s="19">
        <v>39</v>
      </c>
      <c r="B74" s="1" t="s">
        <v>72</v>
      </c>
      <c r="C74" s="2"/>
      <c r="D74" s="2"/>
      <c r="E74" s="100">
        <v>19.3</v>
      </c>
      <c r="F74" s="100">
        <v>19</v>
      </c>
      <c r="G74" s="100">
        <v>21.2</v>
      </c>
      <c r="H74" s="100">
        <v>23.1</v>
      </c>
      <c r="I74" s="100">
        <v>24.6</v>
      </c>
      <c r="J74" s="100">
        <v>26.2</v>
      </c>
      <c r="K74" s="100">
        <v>31.7</v>
      </c>
      <c r="L74" s="100">
        <v>38.4</v>
      </c>
      <c r="M74" s="100">
        <v>40.8</v>
      </c>
      <c r="N74" s="100">
        <v>40.9</v>
      </c>
      <c r="O74" s="100">
        <v>39.1</v>
      </c>
      <c r="P74" s="100">
        <v>39.4</v>
      </c>
      <c r="Q74" s="100">
        <v>44.2</v>
      </c>
      <c r="R74" s="100">
        <v>55.6</v>
      </c>
      <c r="S74" s="100">
        <v>66.6</v>
      </c>
      <c r="T74" s="100">
        <v>81.7</v>
      </c>
      <c r="U74" s="100">
        <v>84.2</v>
      </c>
      <c r="V74" s="100"/>
      <c r="W74" s="100"/>
      <c r="X74" s="100"/>
      <c r="Y74" s="100"/>
      <c r="Z74" s="100"/>
      <c r="AA74" s="100"/>
      <c r="AB74" s="100"/>
      <c r="AC74" s="100"/>
      <c r="AD74" s="8"/>
    </row>
    <row r="75" spans="1:30" ht="12.75">
      <c r="A75" s="19">
        <v>40</v>
      </c>
      <c r="B75" s="9" t="s">
        <v>348</v>
      </c>
      <c r="C75" s="2"/>
      <c r="D75" s="2"/>
      <c r="E75" s="103" t="s">
        <v>52</v>
      </c>
      <c r="F75" s="103" t="s">
        <v>52</v>
      </c>
      <c r="G75" s="103" t="s">
        <v>52</v>
      </c>
      <c r="H75" s="103" t="s">
        <v>52</v>
      </c>
      <c r="I75" s="100">
        <v>2.7</v>
      </c>
      <c r="J75" s="100">
        <v>2.3</v>
      </c>
      <c r="K75" s="100">
        <v>1.8</v>
      </c>
      <c r="L75" s="100">
        <v>2.3</v>
      </c>
      <c r="M75" s="100">
        <v>3.5</v>
      </c>
      <c r="N75" s="100">
        <v>4</v>
      </c>
      <c r="O75" s="100">
        <v>4.8</v>
      </c>
      <c r="P75" s="100">
        <v>5.1</v>
      </c>
      <c r="Q75" s="100">
        <v>6</v>
      </c>
      <c r="R75" s="100">
        <v>6.3</v>
      </c>
      <c r="S75" s="100">
        <v>6.3</v>
      </c>
      <c r="T75" s="100">
        <v>6.7</v>
      </c>
      <c r="U75" s="100">
        <v>7</v>
      </c>
      <c r="V75" s="100"/>
      <c r="W75" s="100"/>
      <c r="X75" s="100"/>
      <c r="Y75" s="100"/>
      <c r="Z75" s="100"/>
      <c r="AA75" s="100"/>
      <c r="AB75" s="100"/>
      <c r="AC75" s="100"/>
      <c r="AD75" s="8"/>
    </row>
    <row r="76" spans="1:30" ht="12.75">
      <c r="A76" s="19"/>
      <c r="B76" s="1"/>
      <c r="C76" s="2"/>
      <c r="D76" s="2"/>
      <c r="E76" s="36"/>
      <c r="F76" s="36"/>
      <c r="G76" s="36"/>
      <c r="H76" s="36"/>
      <c r="I76" s="104"/>
      <c r="J76" s="104"/>
      <c r="K76" s="104"/>
      <c r="L76" s="104"/>
      <c r="M76" s="104"/>
      <c r="N76" s="104"/>
      <c r="O76" s="104"/>
      <c r="P76" s="104"/>
      <c r="Q76" s="104"/>
      <c r="R76" s="104"/>
      <c r="S76" s="104"/>
      <c r="T76" s="104"/>
      <c r="U76" s="104"/>
      <c r="V76" s="36"/>
      <c r="W76" s="36"/>
      <c r="X76" s="36"/>
      <c r="Y76" s="36"/>
      <c r="Z76" s="36"/>
      <c r="AA76" s="36"/>
      <c r="AB76" s="36"/>
      <c r="AC76" s="36"/>
      <c r="AD76" s="2"/>
    </row>
    <row r="77" spans="1:30" ht="12.75">
      <c r="A77" s="19">
        <v>41</v>
      </c>
      <c r="B77" s="16" t="s">
        <v>56</v>
      </c>
      <c r="C77" s="16"/>
      <c r="D77" s="16"/>
      <c r="E77" s="36">
        <v>-16.5</v>
      </c>
      <c r="F77" s="36">
        <v>-17.3</v>
      </c>
      <c r="G77" s="36">
        <v>-20.3</v>
      </c>
      <c r="H77" s="36">
        <v>-22</v>
      </c>
      <c r="I77" s="36">
        <v>-24.1</v>
      </c>
      <c r="J77" s="36">
        <v>-23.3</v>
      </c>
      <c r="K77" s="36">
        <v>-25.3</v>
      </c>
      <c r="L77" s="36">
        <v>-26.2</v>
      </c>
      <c r="M77" s="36">
        <v>-26.7</v>
      </c>
      <c r="N77" s="36">
        <v>9.9</v>
      </c>
      <c r="O77" s="36">
        <v>-36.6</v>
      </c>
      <c r="P77" s="36">
        <v>-39.8</v>
      </c>
      <c r="Q77" s="36">
        <v>-40.3</v>
      </c>
      <c r="R77" s="36">
        <v>-38.1</v>
      </c>
      <c r="S77" s="36">
        <v>-43</v>
      </c>
      <c r="T77" s="36">
        <v>-45.1</v>
      </c>
      <c r="U77" s="36">
        <v>-53.2</v>
      </c>
      <c r="V77" s="36"/>
      <c r="W77" s="36"/>
      <c r="X77" s="36"/>
      <c r="Y77" s="36"/>
      <c r="Z77" s="36"/>
      <c r="AA77" s="36"/>
      <c r="AB77" s="36"/>
      <c r="AC77" s="36"/>
      <c r="AD77" s="3"/>
    </row>
    <row r="78" spans="1:30" ht="12.75">
      <c r="A78" s="19"/>
      <c r="B78" s="2"/>
      <c r="C78" s="2"/>
      <c r="D78" s="2"/>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2"/>
    </row>
    <row r="79" spans="1:30" ht="12.75">
      <c r="A79" s="19"/>
      <c r="B79" s="16" t="s">
        <v>57</v>
      </c>
      <c r="C79" s="2"/>
      <c r="D79" s="2"/>
      <c r="E79" s="104"/>
      <c r="F79" s="104"/>
      <c r="G79" s="104"/>
      <c r="H79" s="104"/>
      <c r="I79" s="104"/>
      <c r="J79" s="104"/>
      <c r="K79" s="104"/>
      <c r="L79" s="104"/>
      <c r="M79" s="104"/>
      <c r="N79" s="104"/>
      <c r="O79" s="104"/>
      <c r="P79" s="104"/>
      <c r="Q79" s="104"/>
      <c r="R79" s="104"/>
      <c r="S79" s="104"/>
      <c r="T79" s="104"/>
      <c r="U79" s="104"/>
      <c r="V79" s="36"/>
      <c r="W79" s="36"/>
      <c r="X79" s="36"/>
      <c r="Y79" s="36"/>
      <c r="Z79" s="36"/>
      <c r="AA79" s="36"/>
      <c r="AB79" s="36"/>
      <c r="AC79" s="36"/>
      <c r="AD79" s="2"/>
    </row>
    <row r="80" spans="1:30" ht="12.75">
      <c r="A80" s="19">
        <v>42</v>
      </c>
      <c r="B80" s="7" t="s">
        <v>351</v>
      </c>
      <c r="C80" s="16"/>
      <c r="D80" s="2"/>
      <c r="E80" s="100">
        <v>-24.2</v>
      </c>
      <c r="F80" s="100">
        <v>-57.8</v>
      </c>
      <c r="G80" s="100">
        <v>-109.1</v>
      </c>
      <c r="H80" s="100">
        <v>-121.9</v>
      </c>
      <c r="I80" s="100">
        <v>-138.5</v>
      </c>
      <c r="J80" s="100">
        <v>-151.7</v>
      </c>
      <c r="K80" s="100">
        <v>-114.6</v>
      </c>
      <c r="L80" s="100">
        <v>-93.1</v>
      </c>
      <c r="M80" s="100">
        <v>-80.9</v>
      </c>
      <c r="N80" s="100">
        <v>-31.1</v>
      </c>
      <c r="O80" s="100">
        <v>-39.2</v>
      </c>
      <c r="P80" s="100">
        <v>-70.3</v>
      </c>
      <c r="Q80" s="100">
        <v>-98.5</v>
      </c>
      <c r="R80" s="100">
        <v>-96.4</v>
      </c>
      <c r="S80" s="100">
        <v>-104.1</v>
      </c>
      <c r="T80" s="100">
        <v>-108.3</v>
      </c>
      <c r="U80" s="100">
        <v>-166.1</v>
      </c>
      <c r="V80" s="100"/>
      <c r="W80" s="100"/>
      <c r="X80" s="100"/>
      <c r="Y80" s="100"/>
      <c r="Z80" s="100"/>
      <c r="AA80" s="100"/>
      <c r="AB80" s="100"/>
      <c r="AC80" s="100"/>
      <c r="AD80" s="7"/>
    </row>
    <row r="81" spans="1:30" ht="12.75">
      <c r="A81" s="19">
        <v>43</v>
      </c>
      <c r="B81" s="2" t="s">
        <v>58</v>
      </c>
      <c r="C81" s="2"/>
      <c r="D81" s="2"/>
      <c r="E81" s="100">
        <v>3.2</v>
      </c>
      <c r="F81" s="100">
        <v>-30.100000000000023</v>
      </c>
      <c r="G81" s="100">
        <v>-82.20000000000005</v>
      </c>
      <c r="H81" s="100">
        <v>-93.39999999999998</v>
      </c>
      <c r="I81" s="100">
        <v>-108.39999999999998</v>
      </c>
      <c r="J81" s="100">
        <v>-113</v>
      </c>
      <c r="K81" s="100">
        <v>-68.29999999999995</v>
      </c>
      <c r="L81" s="100">
        <v>-38.200000000000045</v>
      </c>
      <c r="M81" s="100">
        <v>-18.299999999999955</v>
      </c>
      <c r="N81" s="100">
        <v>29.899999999999977</v>
      </c>
      <c r="O81" s="100">
        <v>16.100000000000023</v>
      </c>
      <c r="P81" s="100">
        <v>-11</v>
      </c>
      <c r="Q81" s="100">
        <v>-43.299999999999955</v>
      </c>
      <c r="R81" s="100">
        <v>-31.5</v>
      </c>
      <c r="S81" s="100">
        <v>-34.69999999999993</v>
      </c>
      <c r="T81" s="100">
        <v>-35.90000000000009</v>
      </c>
      <c r="U81" s="100">
        <v>-100.60000000000014</v>
      </c>
      <c r="V81" s="100"/>
      <c r="W81" s="100"/>
      <c r="X81" s="100"/>
      <c r="Y81" s="100"/>
      <c r="Z81" s="100"/>
      <c r="AA81" s="100"/>
      <c r="AB81" s="100"/>
      <c r="AC81" s="100"/>
      <c r="AD81" s="7"/>
    </row>
    <row r="82" spans="1:30" ht="12.75">
      <c r="A82" s="19">
        <v>44</v>
      </c>
      <c r="B82" s="7" t="s">
        <v>352</v>
      </c>
      <c r="C82" s="2"/>
      <c r="D82" s="2"/>
      <c r="E82" s="100">
        <v>-5.5</v>
      </c>
      <c r="F82" s="100">
        <v>-38.7</v>
      </c>
      <c r="G82" s="100">
        <v>-94.3</v>
      </c>
      <c r="H82" s="100">
        <v>-118.2</v>
      </c>
      <c r="I82" s="100">
        <v>-147.2</v>
      </c>
      <c r="J82" s="100">
        <v>-160.7</v>
      </c>
      <c r="K82" s="100">
        <v>-121.2</v>
      </c>
      <c r="L82" s="100">
        <v>-99.5</v>
      </c>
      <c r="M82" s="100">
        <v>-79</v>
      </c>
      <c r="N82" s="100">
        <v>2.9</v>
      </c>
      <c r="O82" s="100">
        <v>-51.6</v>
      </c>
      <c r="P82" s="100">
        <v>-84.8</v>
      </c>
      <c r="Q82" s="100">
        <v>-121.6</v>
      </c>
      <c r="R82" s="100">
        <v>-113.6</v>
      </c>
      <c r="S82" s="100">
        <v>-124.8</v>
      </c>
      <c r="T82" s="100">
        <v>-140.7</v>
      </c>
      <c r="U82" s="100">
        <v>-215.1</v>
      </c>
      <c r="V82" s="100"/>
      <c r="W82" s="100"/>
      <c r="X82" s="100"/>
      <c r="Y82" s="100"/>
      <c r="Z82" s="100"/>
      <c r="AA82" s="100"/>
      <c r="AB82" s="100"/>
      <c r="AC82" s="100"/>
      <c r="AD82" s="7"/>
    </row>
    <row r="83" spans="1:30" ht="12.75">
      <c r="A83" s="19"/>
      <c r="B83" s="2"/>
      <c r="C83" s="2"/>
      <c r="D83" s="2"/>
      <c r="V83" s="36"/>
      <c r="W83" s="36"/>
      <c r="X83" s="36"/>
      <c r="Y83" s="36"/>
      <c r="Z83" s="36"/>
      <c r="AA83" s="36"/>
      <c r="AB83" s="36"/>
      <c r="AC83" s="36"/>
      <c r="AD83" s="2"/>
    </row>
    <row r="84" spans="1:30" ht="12.75">
      <c r="A84" s="19"/>
      <c r="B84" s="2"/>
      <c r="C84" s="2"/>
      <c r="D84" s="2"/>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2"/>
    </row>
    <row r="85" spans="1:30" ht="12.75">
      <c r="A85" s="19"/>
      <c r="B85" s="16" t="s">
        <v>59</v>
      </c>
      <c r="C85" s="2"/>
      <c r="D85" s="2"/>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2"/>
    </row>
    <row r="86" spans="1:30" ht="12.75">
      <c r="A86" s="19"/>
      <c r="B86" s="16" t="s">
        <v>67</v>
      </c>
      <c r="C86" s="2"/>
      <c r="D86" s="2"/>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2"/>
    </row>
    <row r="87" spans="1:30" ht="12.75">
      <c r="A87" s="19">
        <v>45</v>
      </c>
      <c r="B87" s="9" t="s">
        <v>146</v>
      </c>
      <c r="C87" s="2"/>
      <c r="D87" s="2"/>
      <c r="E87" s="100">
        <v>802.9</v>
      </c>
      <c r="F87" s="100">
        <v>746.7</v>
      </c>
      <c r="G87" s="100">
        <v>773.7</v>
      </c>
      <c r="H87" s="100">
        <v>779</v>
      </c>
      <c r="I87" s="100">
        <v>800.9</v>
      </c>
      <c r="J87" s="100">
        <v>908.1</v>
      </c>
      <c r="K87" s="100">
        <v>1019.4</v>
      </c>
      <c r="L87" s="100">
        <v>1094.2</v>
      </c>
      <c r="M87" s="100">
        <v>1277</v>
      </c>
      <c r="N87" s="100">
        <v>1294.8</v>
      </c>
      <c r="O87" s="100">
        <v>1304.1</v>
      </c>
      <c r="P87" s="100">
        <v>1301.7</v>
      </c>
      <c r="Q87" s="100">
        <v>1484.5</v>
      </c>
      <c r="R87" s="100">
        <v>1700</v>
      </c>
      <c r="S87" s="100">
        <v>1844.4</v>
      </c>
      <c r="T87" s="100">
        <v>1933.4</v>
      </c>
      <c r="U87" s="100">
        <v>1959.2</v>
      </c>
      <c r="V87" s="100"/>
      <c r="W87" s="100"/>
      <c r="X87" s="100"/>
      <c r="Y87" s="100"/>
      <c r="Z87" s="100"/>
      <c r="AA87" s="100"/>
      <c r="AB87" s="100"/>
      <c r="AC87" s="100"/>
      <c r="AD87" s="7"/>
    </row>
    <row r="88" spans="1:30" ht="12.75">
      <c r="A88" s="19">
        <v>46</v>
      </c>
      <c r="B88" s="1" t="s">
        <v>60</v>
      </c>
      <c r="C88" s="2"/>
      <c r="D88" s="2"/>
      <c r="E88" s="100">
        <v>737.9</v>
      </c>
      <c r="F88" s="100">
        <v>680.6</v>
      </c>
      <c r="G88" s="100">
        <v>698.5</v>
      </c>
      <c r="H88" s="100">
        <v>699.9</v>
      </c>
      <c r="I88" s="100">
        <v>718.2</v>
      </c>
      <c r="J88" s="100">
        <v>815.9</v>
      </c>
      <c r="K88" s="100">
        <v>908.4</v>
      </c>
      <c r="L88" s="100">
        <v>971.9</v>
      </c>
      <c r="M88" s="100">
        <v>1148.2</v>
      </c>
      <c r="N88" s="100">
        <v>1156</v>
      </c>
      <c r="O88" s="100">
        <v>1156.6</v>
      </c>
      <c r="P88" s="100">
        <v>1144.1</v>
      </c>
      <c r="Q88" s="100">
        <v>1292.5</v>
      </c>
      <c r="R88" s="100">
        <v>1487.7</v>
      </c>
      <c r="S88" s="100">
        <v>1613.6</v>
      </c>
      <c r="T88" s="100">
        <v>1672.5</v>
      </c>
      <c r="U88" s="100">
        <v>1710.3</v>
      </c>
      <c r="V88" s="100"/>
      <c r="W88" s="100"/>
      <c r="X88" s="100"/>
      <c r="Y88" s="100"/>
      <c r="Z88" s="100"/>
      <c r="AA88" s="100"/>
      <c r="AB88" s="100"/>
      <c r="AC88" s="100"/>
      <c r="AD88" s="7"/>
    </row>
    <row r="89" spans="1:30" ht="12.75">
      <c r="A89" s="19">
        <v>47</v>
      </c>
      <c r="B89" s="1" t="s">
        <v>61</v>
      </c>
      <c r="C89" s="2"/>
      <c r="D89" s="2"/>
      <c r="E89" s="100">
        <v>286.7</v>
      </c>
      <c r="F89" s="100">
        <v>272.1</v>
      </c>
      <c r="G89" s="100">
        <v>276.1</v>
      </c>
      <c r="H89" s="100">
        <v>280.4</v>
      </c>
      <c r="I89" s="100">
        <v>298.8</v>
      </c>
      <c r="J89" s="100">
        <v>348.2</v>
      </c>
      <c r="K89" s="100">
        <v>383.1</v>
      </c>
      <c r="L89" s="100">
        <v>403.1</v>
      </c>
      <c r="M89" s="100">
        <v>440</v>
      </c>
      <c r="N89" s="100">
        <v>441.6</v>
      </c>
      <c r="O89" s="100">
        <v>440.6</v>
      </c>
      <c r="P89" s="100">
        <v>442.2</v>
      </c>
      <c r="Q89" s="100">
        <v>494.1</v>
      </c>
      <c r="R89" s="100">
        <v>560.9</v>
      </c>
      <c r="S89" s="100">
        <v>595.7</v>
      </c>
      <c r="T89" s="100">
        <v>620.8</v>
      </c>
      <c r="U89" s="100">
        <v>608.5</v>
      </c>
      <c r="V89" s="100"/>
      <c r="W89" s="100"/>
      <c r="X89" s="100"/>
      <c r="Y89" s="100"/>
      <c r="Z89" s="100"/>
      <c r="AA89" s="100"/>
      <c r="AB89" s="100"/>
      <c r="AC89" s="100"/>
      <c r="AD89" s="7"/>
    </row>
    <row r="90" spans="1:30" ht="14.25">
      <c r="A90" s="19">
        <v>48</v>
      </c>
      <c r="B90" s="9" t="s">
        <v>240</v>
      </c>
      <c r="C90" s="2"/>
      <c r="D90" s="2"/>
      <c r="E90" s="100">
        <v>451.2</v>
      </c>
      <c r="F90" s="100">
        <v>408.5</v>
      </c>
      <c r="G90" s="100">
        <v>422.4</v>
      </c>
      <c r="H90" s="100">
        <v>419.5</v>
      </c>
      <c r="I90" s="100">
        <v>419.4</v>
      </c>
      <c r="J90" s="100">
        <v>467.7</v>
      </c>
      <c r="K90" s="100">
        <v>525.3</v>
      </c>
      <c r="L90" s="100">
        <v>568.8</v>
      </c>
      <c r="M90" s="100">
        <v>708.2</v>
      </c>
      <c r="N90" s="100">
        <v>714.4</v>
      </c>
      <c r="O90" s="100">
        <v>716.1</v>
      </c>
      <c r="P90" s="100">
        <v>701.9</v>
      </c>
      <c r="Q90" s="100">
        <v>798.4</v>
      </c>
      <c r="R90" s="100">
        <v>926.8</v>
      </c>
      <c r="S90" s="100">
        <v>1017.9</v>
      </c>
      <c r="T90" s="100">
        <v>1051.7</v>
      </c>
      <c r="U90" s="100">
        <v>1101.8</v>
      </c>
      <c r="V90" s="100"/>
      <c r="W90" s="100"/>
      <c r="X90" s="100"/>
      <c r="Y90" s="100"/>
      <c r="Z90" s="100"/>
      <c r="AA90" s="100"/>
      <c r="AB90" s="100"/>
      <c r="AC90" s="100"/>
      <c r="AD90" s="7"/>
    </row>
    <row r="91" spans="1:30" ht="12.75">
      <c r="A91" s="19">
        <v>49</v>
      </c>
      <c r="B91" s="1" t="s">
        <v>62</v>
      </c>
      <c r="C91" s="2"/>
      <c r="D91" s="2"/>
      <c r="E91" s="100">
        <v>65</v>
      </c>
      <c r="F91" s="100">
        <v>66.1</v>
      </c>
      <c r="G91" s="100">
        <v>75.3</v>
      </c>
      <c r="H91" s="100">
        <v>79.1</v>
      </c>
      <c r="I91" s="100">
        <v>82.6</v>
      </c>
      <c r="J91" s="100">
        <v>92.2</v>
      </c>
      <c r="K91" s="100">
        <v>110.9</v>
      </c>
      <c r="L91" s="100">
        <v>122.3</v>
      </c>
      <c r="M91" s="100">
        <v>128.8</v>
      </c>
      <c r="N91" s="100">
        <v>138.8</v>
      </c>
      <c r="O91" s="100">
        <v>147.4</v>
      </c>
      <c r="P91" s="100">
        <v>157.6</v>
      </c>
      <c r="Q91" s="100">
        <v>192</v>
      </c>
      <c r="R91" s="100">
        <v>212.3</v>
      </c>
      <c r="S91" s="100">
        <v>230.9</v>
      </c>
      <c r="T91" s="100">
        <v>260.9</v>
      </c>
      <c r="U91" s="100">
        <v>248.9</v>
      </c>
      <c r="V91" s="100"/>
      <c r="W91" s="100"/>
      <c r="X91" s="100"/>
      <c r="Y91" s="100"/>
      <c r="Z91" s="100"/>
      <c r="AA91" s="100"/>
      <c r="AB91" s="100"/>
      <c r="AC91" s="100"/>
      <c r="AD91" s="7"/>
    </row>
    <row r="92" spans="1:30" ht="12.75">
      <c r="A92" s="19"/>
      <c r="B92" s="2"/>
      <c r="C92" s="2"/>
      <c r="D92" s="2"/>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7"/>
    </row>
    <row r="93" spans="1:30" ht="14.25">
      <c r="A93" s="19" t="s">
        <v>0</v>
      </c>
      <c r="B93" s="3" t="s">
        <v>241</v>
      </c>
      <c r="C93" s="2"/>
      <c r="D93" s="2"/>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7"/>
    </row>
    <row r="94" spans="1:30" ht="12.75">
      <c r="A94" s="19">
        <v>50</v>
      </c>
      <c r="B94" s="9" t="s">
        <v>145</v>
      </c>
      <c r="C94" s="2"/>
      <c r="D94" s="2"/>
      <c r="E94" s="100">
        <v>521.5</v>
      </c>
      <c r="F94" s="100">
        <v>534.8</v>
      </c>
      <c r="G94" s="100">
        <v>600.3</v>
      </c>
      <c r="H94" s="100">
        <v>638.5</v>
      </c>
      <c r="I94" s="100">
        <v>678</v>
      </c>
      <c r="J94" s="100">
        <v>751.6</v>
      </c>
      <c r="K94" s="100">
        <v>899.7</v>
      </c>
      <c r="L94" s="100">
        <v>1070.5</v>
      </c>
      <c r="M94" s="100">
        <v>1186.6</v>
      </c>
      <c r="N94" s="100">
        <v>1190.5</v>
      </c>
      <c r="O94" s="100">
        <v>1235.5</v>
      </c>
      <c r="P94" s="100">
        <v>1336.6</v>
      </c>
      <c r="Q94" s="100">
        <v>1449.7</v>
      </c>
      <c r="R94" s="100">
        <v>1551.4</v>
      </c>
      <c r="S94" s="100">
        <v>1671.7</v>
      </c>
      <c r="T94" s="100">
        <v>1730.8</v>
      </c>
      <c r="U94" s="100">
        <v>1887.2</v>
      </c>
      <c r="V94" s="100"/>
      <c r="W94" s="100"/>
      <c r="X94" s="100"/>
      <c r="Y94" s="100"/>
      <c r="Z94" s="100"/>
      <c r="AA94" s="100"/>
      <c r="AB94" s="100"/>
      <c r="AC94" s="100"/>
      <c r="AD94" s="7"/>
    </row>
    <row r="95" spans="1:30" ht="12.75">
      <c r="A95" s="19">
        <v>51</v>
      </c>
      <c r="B95" s="1" t="s">
        <v>63</v>
      </c>
      <c r="C95" s="2"/>
      <c r="D95" s="2"/>
      <c r="E95" s="100">
        <v>435.8</v>
      </c>
      <c r="F95" s="100">
        <v>451.7</v>
      </c>
      <c r="G95" s="100">
        <v>497.8</v>
      </c>
      <c r="H95" s="100">
        <v>523.3</v>
      </c>
      <c r="I95" s="100">
        <v>549.9</v>
      </c>
      <c r="J95" s="100">
        <v>604.6</v>
      </c>
      <c r="K95" s="100">
        <v>740.3</v>
      </c>
      <c r="L95" s="100">
        <v>893.8</v>
      </c>
      <c r="M95" s="100">
        <v>998</v>
      </c>
      <c r="N95" s="100">
        <v>1004.6</v>
      </c>
      <c r="O95" s="100">
        <v>1043.5</v>
      </c>
      <c r="P95" s="100">
        <v>1127.9</v>
      </c>
      <c r="Q95" s="100">
        <v>1207.9</v>
      </c>
      <c r="R95" s="100">
        <v>1289.2</v>
      </c>
      <c r="S95" s="100">
        <v>1390</v>
      </c>
      <c r="T95" s="100">
        <v>1452.4</v>
      </c>
      <c r="U95" s="100">
        <v>1580.1</v>
      </c>
      <c r="V95" s="100"/>
      <c r="W95" s="100"/>
      <c r="X95" s="100"/>
      <c r="Y95" s="100"/>
      <c r="Z95" s="100"/>
      <c r="AA95" s="100"/>
      <c r="AB95" s="100"/>
      <c r="AC95" s="100"/>
      <c r="AD95" s="7"/>
    </row>
    <row r="96" spans="1:30" ht="12.75">
      <c r="A96" s="19">
        <v>52</v>
      </c>
      <c r="B96" s="1" t="s">
        <v>64</v>
      </c>
      <c r="C96" s="2"/>
      <c r="D96" s="2"/>
      <c r="E96" s="100">
        <v>103.5</v>
      </c>
      <c r="F96" s="100">
        <v>111.5</v>
      </c>
      <c r="G96" s="100">
        <v>128.8</v>
      </c>
      <c r="H96" s="100">
        <v>134.9</v>
      </c>
      <c r="I96" s="100">
        <v>142.1</v>
      </c>
      <c r="J96" s="100">
        <v>157.9</v>
      </c>
      <c r="K96" s="100">
        <v>190.4</v>
      </c>
      <c r="L96" s="100">
        <v>223.4</v>
      </c>
      <c r="M96" s="100">
        <v>239.3</v>
      </c>
      <c r="N96" s="100">
        <v>257.6</v>
      </c>
      <c r="O96" s="100">
        <v>266.3</v>
      </c>
      <c r="P96" s="100">
        <v>285.7</v>
      </c>
      <c r="Q96" s="100">
        <v>313</v>
      </c>
      <c r="R96" s="100">
        <v>322.6</v>
      </c>
      <c r="S96" s="100">
        <v>358.1</v>
      </c>
      <c r="T96" s="100">
        <v>389.4</v>
      </c>
      <c r="U96" s="100">
        <v>419.8</v>
      </c>
      <c r="V96" s="100"/>
      <c r="W96" s="100"/>
      <c r="X96" s="100"/>
      <c r="Y96" s="100"/>
      <c r="Z96" s="100"/>
      <c r="AA96" s="100"/>
      <c r="AB96" s="100"/>
      <c r="AC96" s="100"/>
      <c r="AD96" s="7"/>
    </row>
    <row r="97" spans="1:30" ht="14.25">
      <c r="A97" s="19">
        <v>53</v>
      </c>
      <c r="B97" s="9" t="s">
        <v>242</v>
      </c>
      <c r="C97" s="2"/>
      <c r="D97" s="2"/>
      <c r="E97" s="100">
        <v>332.3</v>
      </c>
      <c r="F97" s="100">
        <v>340.2</v>
      </c>
      <c r="G97" s="100">
        <v>369</v>
      </c>
      <c r="H97" s="100">
        <v>388.4</v>
      </c>
      <c r="I97" s="100">
        <v>407.8</v>
      </c>
      <c r="J97" s="100">
        <v>446.7</v>
      </c>
      <c r="K97" s="100">
        <v>550</v>
      </c>
      <c r="L97" s="100">
        <v>670.4</v>
      </c>
      <c r="M97" s="100">
        <v>758.7</v>
      </c>
      <c r="N97" s="100">
        <v>746.9</v>
      </c>
      <c r="O97" s="100">
        <v>777.2</v>
      </c>
      <c r="P97" s="100">
        <v>842.1</v>
      </c>
      <c r="Q97" s="100">
        <v>894.9</v>
      </c>
      <c r="R97" s="100">
        <v>966.5</v>
      </c>
      <c r="S97" s="100">
        <v>1031.9</v>
      </c>
      <c r="T97" s="100">
        <v>1063</v>
      </c>
      <c r="U97" s="100">
        <v>1160.3</v>
      </c>
      <c r="V97" s="100"/>
      <c r="W97" s="100"/>
      <c r="X97" s="100"/>
      <c r="Y97" s="100"/>
      <c r="Z97" s="100"/>
      <c r="AA97" s="100"/>
      <c r="AB97" s="100"/>
      <c r="AC97" s="100"/>
      <c r="AD97" s="7"/>
    </row>
    <row r="98" spans="1:30" ht="12.75">
      <c r="A98" s="19">
        <v>54</v>
      </c>
      <c r="B98" s="1" t="s">
        <v>65</v>
      </c>
      <c r="C98" s="2"/>
      <c r="D98" s="2"/>
      <c r="E98" s="100">
        <v>85.7</v>
      </c>
      <c r="F98" s="100">
        <v>83.1</v>
      </c>
      <c r="G98" s="100">
        <v>102.5</v>
      </c>
      <c r="H98" s="100">
        <v>115.3</v>
      </c>
      <c r="I98" s="100">
        <v>128.1</v>
      </c>
      <c r="J98" s="100">
        <v>147</v>
      </c>
      <c r="K98" s="100">
        <v>159.4</v>
      </c>
      <c r="L98" s="100">
        <v>176.6</v>
      </c>
      <c r="M98" s="100">
        <v>188.7</v>
      </c>
      <c r="N98" s="100">
        <v>186</v>
      </c>
      <c r="O98" s="100">
        <v>192</v>
      </c>
      <c r="P98" s="100">
        <v>208.7</v>
      </c>
      <c r="Q98" s="100">
        <v>241.8</v>
      </c>
      <c r="R98" s="100">
        <v>262.3</v>
      </c>
      <c r="S98" s="100">
        <v>281.8</v>
      </c>
      <c r="T98" s="100">
        <v>278.4</v>
      </c>
      <c r="U98" s="100">
        <v>307.1</v>
      </c>
      <c r="V98" s="100"/>
      <c r="W98" s="100"/>
      <c r="X98" s="100"/>
      <c r="Y98" s="100"/>
      <c r="Z98" s="100"/>
      <c r="AA98" s="100"/>
      <c r="AB98" s="100"/>
      <c r="AC98" s="100"/>
      <c r="AD98" s="7"/>
    </row>
    <row r="99" spans="1:30" ht="12.75">
      <c r="A99" s="19"/>
      <c r="B99" s="1"/>
      <c r="C99" s="2"/>
      <c r="D99" s="2"/>
      <c r="E99" s="21"/>
      <c r="F99" s="21"/>
      <c r="G99" s="21"/>
      <c r="H99" s="21"/>
      <c r="I99" s="21"/>
      <c r="J99" s="21"/>
      <c r="K99" s="21"/>
      <c r="L99" s="21"/>
      <c r="M99" s="21"/>
      <c r="N99" s="39"/>
      <c r="O99" s="39"/>
      <c r="P99" s="39"/>
      <c r="Q99" s="39"/>
      <c r="R99" s="39"/>
      <c r="S99" s="39"/>
      <c r="T99" s="22"/>
      <c r="U99" s="22"/>
      <c r="V99" s="22"/>
      <c r="W99" s="2"/>
      <c r="X99" s="22"/>
      <c r="Y99" s="22"/>
      <c r="Z99" s="22"/>
      <c r="AA99" s="22"/>
      <c r="AB99" s="22"/>
      <c r="AC99" s="22"/>
      <c r="AD99" s="2"/>
    </row>
    <row r="100" spans="1:30" ht="12.75" customHeight="1">
      <c r="A100" s="19"/>
      <c r="B100" s="201" t="s">
        <v>66</v>
      </c>
      <c r="C100" s="202"/>
      <c r="D100" s="202"/>
      <c r="E100" s="21"/>
      <c r="F100" s="21"/>
      <c r="G100" s="21"/>
      <c r="H100" s="21"/>
      <c r="I100" s="21"/>
      <c r="J100" s="21"/>
      <c r="K100" s="21"/>
      <c r="L100" s="2"/>
      <c r="M100" s="2"/>
      <c r="N100" s="22"/>
      <c r="O100" s="22"/>
      <c r="P100" s="22"/>
      <c r="Q100" s="22"/>
      <c r="R100" s="22"/>
      <c r="S100" s="39"/>
      <c r="T100" s="22"/>
      <c r="U100" s="22"/>
      <c r="V100" s="22"/>
      <c r="W100" s="2"/>
      <c r="X100" s="22"/>
      <c r="Y100" s="22"/>
      <c r="Z100" s="22"/>
      <c r="AA100" s="22"/>
      <c r="AB100" s="22"/>
      <c r="AC100" s="22"/>
      <c r="AD100" s="2"/>
    </row>
    <row r="101" spans="1:30" ht="37.5" customHeight="1">
      <c r="A101" s="19"/>
      <c r="B101" s="203" t="s">
        <v>233</v>
      </c>
      <c r="C101" s="204"/>
      <c r="D101" s="204"/>
      <c r="E101" s="21"/>
      <c r="F101" s="21"/>
      <c r="G101" s="21"/>
      <c r="H101" s="21"/>
      <c r="I101" s="21"/>
      <c r="J101" s="21"/>
      <c r="K101" s="21"/>
      <c r="L101" s="2"/>
      <c r="M101" s="2"/>
      <c r="N101" s="22"/>
      <c r="O101" s="22"/>
      <c r="P101" s="22"/>
      <c r="Q101" s="22"/>
      <c r="R101" s="22"/>
      <c r="S101" s="39"/>
      <c r="T101" s="22"/>
      <c r="U101" s="22"/>
      <c r="V101" s="22"/>
      <c r="W101" s="2"/>
      <c r="X101" s="22"/>
      <c r="Y101" s="22"/>
      <c r="Z101" s="22"/>
      <c r="AA101" s="22"/>
      <c r="AB101" s="22"/>
      <c r="AC101" s="22"/>
      <c r="AD101" s="2"/>
    </row>
    <row r="102" spans="1:30" ht="37.5" customHeight="1">
      <c r="A102" s="19"/>
      <c r="B102" s="200" t="s">
        <v>235</v>
      </c>
      <c r="C102" s="200"/>
      <c r="D102" s="200"/>
      <c r="E102" s="21"/>
      <c r="F102" s="21"/>
      <c r="G102" s="21"/>
      <c r="H102" s="21"/>
      <c r="I102" s="21"/>
      <c r="J102" s="21"/>
      <c r="K102" s="21"/>
      <c r="L102" s="2"/>
      <c r="M102" s="2"/>
      <c r="N102" s="22"/>
      <c r="O102" s="22"/>
      <c r="P102" s="22"/>
      <c r="Q102" s="22"/>
      <c r="R102" s="22"/>
      <c r="S102" s="39"/>
      <c r="T102" s="22"/>
      <c r="U102" s="22"/>
      <c r="V102" s="22"/>
      <c r="W102" s="2"/>
      <c r="X102" s="22"/>
      <c r="Y102" s="22"/>
      <c r="Z102" s="22"/>
      <c r="AA102" s="22"/>
      <c r="AB102" s="22"/>
      <c r="AC102" s="22"/>
      <c r="AD102" s="2"/>
    </row>
    <row r="103" spans="1:30" ht="37.5" customHeight="1">
      <c r="A103" s="19"/>
      <c r="B103" s="200" t="s">
        <v>236</v>
      </c>
      <c r="C103" s="200"/>
      <c r="D103" s="200"/>
      <c r="E103" s="21"/>
      <c r="F103" s="21"/>
      <c r="G103" s="21"/>
      <c r="H103" s="21"/>
      <c r="I103" s="21"/>
      <c r="J103" s="21"/>
      <c r="K103" s="21"/>
      <c r="L103" s="2"/>
      <c r="M103" s="2"/>
      <c r="N103" s="22"/>
      <c r="O103" s="22"/>
      <c r="P103" s="22"/>
      <c r="Q103" s="22"/>
      <c r="R103" s="22"/>
      <c r="S103" s="39"/>
      <c r="T103" s="22"/>
      <c r="U103" s="22"/>
      <c r="V103" s="22"/>
      <c r="W103" s="2"/>
      <c r="X103" s="22"/>
      <c r="Y103" s="22"/>
      <c r="Z103" s="22"/>
      <c r="AA103" s="22"/>
      <c r="AB103" s="22"/>
      <c r="AC103" s="22"/>
      <c r="AD103" s="2"/>
    </row>
    <row r="104" spans="1:30" ht="37.5" customHeight="1">
      <c r="A104" s="80"/>
      <c r="B104" s="200" t="s">
        <v>239</v>
      </c>
      <c r="C104" s="200"/>
      <c r="D104" s="200"/>
      <c r="E104" s="21"/>
      <c r="F104" s="21"/>
      <c r="G104" s="21"/>
      <c r="H104" s="21"/>
      <c r="I104" s="21"/>
      <c r="J104" s="21"/>
      <c r="K104" s="21"/>
      <c r="L104" s="2"/>
      <c r="M104" s="2"/>
      <c r="N104" s="2"/>
      <c r="O104" s="22"/>
      <c r="P104" s="22"/>
      <c r="Q104" s="22"/>
      <c r="R104" s="22"/>
      <c r="S104" s="39"/>
      <c r="T104" s="22"/>
      <c r="U104" s="22"/>
      <c r="V104" s="22"/>
      <c r="W104" s="2"/>
      <c r="X104" s="22"/>
      <c r="Y104" s="22"/>
      <c r="Z104" s="22"/>
      <c r="AA104" s="22"/>
      <c r="AB104" s="22"/>
      <c r="AC104" s="22"/>
      <c r="AD104" s="2"/>
    </row>
    <row r="105" spans="1:30" ht="25.5" customHeight="1">
      <c r="A105" s="81"/>
      <c r="B105" s="200" t="s">
        <v>243</v>
      </c>
      <c r="C105" s="200"/>
      <c r="D105" s="200"/>
      <c r="E105" s="2"/>
      <c r="F105" s="2"/>
      <c r="G105" s="2"/>
      <c r="H105" s="2"/>
      <c r="I105" s="2"/>
      <c r="J105" s="2"/>
      <c r="K105" s="2"/>
      <c r="L105" s="2"/>
      <c r="M105" s="2"/>
      <c r="N105" s="2"/>
      <c r="O105" s="22"/>
      <c r="P105" s="22"/>
      <c r="Q105" s="22"/>
      <c r="R105" s="22"/>
      <c r="S105" s="39"/>
      <c r="T105" s="22"/>
      <c r="U105" s="22"/>
      <c r="V105" s="22"/>
      <c r="W105" s="2"/>
      <c r="X105" s="22"/>
      <c r="Y105" s="22"/>
      <c r="Z105" s="22"/>
      <c r="AA105" s="22"/>
      <c r="AB105" s="22"/>
      <c r="AC105" s="22"/>
      <c r="AD105" s="2"/>
    </row>
    <row r="106" spans="1:30" ht="25.5" customHeight="1">
      <c r="A106" s="19"/>
      <c r="B106" s="200" t="s">
        <v>244</v>
      </c>
      <c r="C106" s="200"/>
      <c r="D106" s="200"/>
      <c r="E106" s="2"/>
      <c r="F106" s="2"/>
      <c r="G106" s="2"/>
      <c r="H106" s="2"/>
      <c r="I106" s="2"/>
      <c r="J106" s="2"/>
      <c r="K106" s="2"/>
      <c r="L106" s="2"/>
      <c r="M106" s="2"/>
      <c r="N106" s="2"/>
      <c r="O106" s="22"/>
      <c r="P106" s="2"/>
      <c r="Q106" s="2"/>
      <c r="R106" s="2"/>
      <c r="S106" s="21"/>
      <c r="T106" s="2"/>
      <c r="U106" s="2"/>
      <c r="V106" s="2"/>
      <c r="W106" s="2"/>
      <c r="X106" s="22"/>
      <c r="Y106" s="22"/>
      <c r="Z106" s="22"/>
      <c r="AA106" s="22"/>
      <c r="AB106" s="22"/>
      <c r="AC106" s="22"/>
      <c r="AD106" s="2"/>
    </row>
    <row r="107" spans="1:30" ht="25.5" customHeight="1">
      <c r="A107" s="19"/>
      <c r="B107" s="200" t="s">
        <v>372</v>
      </c>
      <c r="C107" s="200"/>
      <c r="D107" s="200"/>
      <c r="E107" s="2"/>
      <c r="F107" s="2"/>
      <c r="G107" s="2"/>
      <c r="H107" s="2"/>
      <c r="I107" s="2"/>
      <c r="J107" s="2"/>
      <c r="K107" s="2"/>
      <c r="L107" s="2"/>
      <c r="M107" s="2"/>
      <c r="N107" s="2"/>
      <c r="O107" s="22"/>
      <c r="P107" s="2"/>
      <c r="Q107" s="2"/>
      <c r="R107" s="2"/>
      <c r="S107" s="21"/>
      <c r="T107" s="2"/>
      <c r="U107" s="2"/>
      <c r="V107" s="2"/>
      <c r="W107" s="2"/>
      <c r="X107" s="22"/>
      <c r="Y107" s="22"/>
      <c r="Z107" s="22"/>
      <c r="AA107" s="22"/>
      <c r="AB107" s="22"/>
      <c r="AC107" s="22"/>
      <c r="AD107" s="2"/>
    </row>
    <row r="108" spans="1:30" ht="12.75">
      <c r="A108" s="19"/>
      <c r="B108" s="1"/>
      <c r="C108" s="2"/>
      <c r="D108" s="2"/>
      <c r="E108" s="2"/>
      <c r="F108" s="2"/>
      <c r="G108" s="2"/>
      <c r="H108" s="2"/>
      <c r="I108" s="2"/>
      <c r="J108" s="2"/>
      <c r="K108" s="2"/>
      <c r="L108" s="2"/>
      <c r="M108" s="2"/>
      <c r="N108" s="2"/>
      <c r="O108" s="22"/>
      <c r="P108" s="2"/>
      <c r="Q108" s="2"/>
      <c r="R108" s="2"/>
      <c r="S108" s="21"/>
      <c r="T108" s="2"/>
      <c r="U108" s="2"/>
      <c r="V108" s="2"/>
      <c r="W108" s="2"/>
      <c r="X108" s="22"/>
      <c r="Y108" s="22"/>
      <c r="Z108" s="22"/>
      <c r="AA108" s="22"/>
      <c r="AB108" s="22"/>
      <c r="AC108" s="22"/>
      <c r="AD108" s="2"/>
    </row>
    <row r="109" spans="1:30" ht="12.75">
      <c r="A109" s="19"/>
      <c r="B109" s="2"/>
      <c r="C109" s="2"/>
      <c r="D109" s="2"/>
      <c r="E109" s="2"/>
      <c r="F109" s="2"/>
      <c r="G109" s="2"/>
      <c r="H109" s="2"/>
      <c r="I109" s="2"/>
      <c r="J109" s="2"/>
      <c r="K109" s="2"/>
      <c r="L109" s="2"/>
      <c r="M109" s="2"/>
      <c r="N109" s="2"/>
      <c r="O109" s="22"/>
      <c r="P109" s="2"/>
      <c r="Q109" s="2"/>
      <c r="R109" s="2"/>
      <c r="S109" s="21"/>
      <c r="T109" s="2"/>
      <c r="U109" s="2"/>
      <c r="V109" s="2"/>
      <c r="W109" s="2"/>
      <c r="X109" s="22"/>
      <c r="Y109" s="22"/>
      <c r="Z109" s="22"/>
      <c r="AA109" s="22"/>
      <c r="AB109" s="22"/>
      <c r="AC109" s="22"/>
      <c r="AD109" s="2"/>
    </row>
    <row r="110" spans="1:30" ht="12.75">
      <c r="A110" s="18"/>
      <c r="B110" s="2"/>
      <c r="C110" s="2"/>
      <c r="D110" s="2"/>
      <c r="E110" s="2"/>
      <c r="F110" s="2"/>
      <c r="G110" s="2"/>
      <c r="H110" s="2"/>
      <c r="I110" s="2"/>
      <c r="J110" s="2"/>
      <c r="K110" s="2"/>
      <c r="L110" s="2"/>
      <c r="M110" s="2"/>
      <c r="N110" s="2"/>
      <c r="O110" s="22"/>
      <c r="P110" s="2"/>
      <c r="Q110" s="2"/>
      <c r="R110" s="2"/>
      <c r="S110" s="21"/>
      <c r="T110" s="2"/>
      <c r="U110" s="2"/>
      <c r="V110" s="2"/>
      <c r="W110" s="2"/>
      <c r="X110" s="22"/>
      <c r="Y110" s="22"/>
      <c r="Z110" s="22"/>
      <c r="AA110" s="22"/>
      <c r="AB110" s="22"/>
      <c r="AC110" s="22"/>
      <c r="AD110" s="2"/>
    </row>
    <row r="111" spans="1:30" ht="12.75">
      <c r="A111" s="19"/>
      <c r="B111" s="2"/>
      <c r="C111" s="2"/>
      <c r="D111" s="2"/>
      <c r="E111" s="2"/>
      <c r="F111" s="2"/>
      <c r="G111" s="2"/>
      <c r="H111" s="2"/>
      <c r="I111" s="2"/>
      <c r="J111" s="2"/>
      <c r="K111" s="2"/>
      <c r="L111" s="2"/>
      <c r="M111" s="2"/>
      <c r="N111" s="2"/>
      <c r="O111" s="22"/>
      <c r="P111" s="2"/>
      <c r="Q111" s="2"/>
      <c r="R111" s="2"/>
      <c r="S111" s="21"/>
      <c r="T111" s="2"/>
      <c r="U111" s="2"/>
      <c r="V111" s="2"/>
      <c r="W111" s="2"/>
      <c r="X111" s="22"/>
      <c r="Y111" s="22"/>
      <c r="Z111" s="22"/>
      <c r="AA111" s="22"/>
      <c r="AB111" s="22"/>
      <c r="AC111" s="22"/>
      <c r="AD111" s="2"/>
    </row>
    <row r="112" spans="1:30" ht="12.75">
      <c r="A112" s="19"/>
      <c r="B112" s="2"/>
      <c r="C112" s="2"/>
      <c r="D112" s="2"/>
      <c r="E112" s="2"/>
      <c r="F112" s="2"/>
      <c r="G112" s="2"/>
      <c r="H112" s="2"/>
      <c r="I112" s="2"/>
      <c r="J112" s="2"/>
      <c r="K112" s="2"/>
      <c r="L112" s="2"/>
      <c r="M112" s="2"/>
      <c r="N112" s="2"/>
      <c r="O112" s="22"/>
      <c r="P112" s="2"/>
      <c r="Q112" s="2"/>
      <c r="R112" s="2"/>
      <c r="S112" s="21"/>
      <c r="T112" s="2"/>
      <c r="U112" s="2"/>
      <c r="V112" s="2"/>
      <c r="W112" s="2"/>
      <c r="X112" s="22"/>
      <c r="Y112" s="22"/>
      <c r="Z112" s="22"/>
      <c r="AA112" s="22"/>
      <c r="AB112" s="22"/>
      <c r="AC112" s="22"/>
      <c r="AD112" s="2"/>
    </row>
    <row r="113" spans="1:30" ht="12.75">
      <c r="A113" s="19"/>
      <c r="B113" s="2"/>
      <c r="C113" s="2"/>
      <c r="D113" s="2"/>
      <c r="E113" s="2"/>
      <c r="F113" s="2"/>
      <c r="G113" s="2"/>
      <c r="H113" s="2"/>
      <c r="I113" s="2"/>
      <c r="J113" s="2"/>
      <c r="K113" s="2"/>
      <c r="L113" s="2"/>
      <c r="M113" s="2"/>
      <c r="N113" s="2"/>
      <c r="O113" s="22"/>
      <c r="P113" s="2"/>
      <c r="Q113" s="2"/>
      <c r="R113" s="2"/>
      <c r="S113" s="21"/>
      <c r="T113" s="2"/>
      <c r="U113" s="2"/>
      <c r="V113" s="2"/>
      <c r="W113" s="2"/>
      <c r="X113" s="22"/>
      <c r="Y113" s="22"/>
      <c r="Z113" s="22"/>
      <c r="AA113" s="22"/>
      <c r="AB113" s="22"/>
      <c r="AC113" s="22"/>
      <c r="AD113" s="2"/>
    </row>
    <row r="114" spans="1:30" ht="12.75">
      <c r="A114" s="19"/>
      <c r="B114" s="2"/>
      <c r="C114" s="2"/>
      <c r="D114" s="2"/>
      <c r="E114" s="2"/>
      <c r="F114" s="2"/>
      <c r="G114" s="2"/>
      <c r="H114" s="2"/>
      <c r="I114" s="2"/>
      <c r="J114" s="2"/>
      <c r="K114" s="2"/>
      <c r="L114" s="2"/>
      <c r="M114" s="2"/>
      <c r="N114" s="2"/>
      <c r="O114" s="22"/>
      <c r="P114" s="2"/>
      <c r="Q114" s="2"/>
      <c r="R114" s="2"/>
      <c r="S114" s="21"/>
      <c r="T114" s="2"/>
      <c r="U114" s="2"/>
      <c r="V114" s="2"/>
      <c r="W114" s="2"/>
      <c r="X114" s="22"/>
      <c r="Y114" s="22"/>
      <c r="Z114" s="22"/>
      <c r="AA114" s="22"/>
      <c r="AB114" s="22"/>
      <c r="AC114" s="22"/>
      <c r="AD114" s="2"/>
    </row>
    <row r="115" spans="1:30" ht="12.75">
      <c r="A115" s="19"/>
      <c r="B115" s="2"/>
      <c r="C115" s="2"/>
      <c r="D115" s="2"/>
      <c r="E115" s="2"/>
      <c r="F115" s="2"/>
      <c r="G115" s="2"/>
      <c r="H115" s="2"/>
      <c r="I115" s="2"/>
      <c r="J115" s="2"/>
      <c r="K115" s="2"/>
      <c r="L115" s="2"/>
      <c r="M115" s="2"/>
      <c r="N115" s="2"/>
      <c r="O115" s="22"/>
      <c r="P115" s="2"/>
      <c r="Q115" s="2"/>
      <c r="R115" s="2"/>
      <c r="S115" s="21"/>
      <c r="T115" s="2"/>
      <c r="U115" s="2"/>
      <c r="V115" s="2"/>
      <c r="W115" s="2"/>
      <c r="X115" s="22"/>
      <c r="Y115" s="22"/>
      <c r="Z115" s="22"/>
      <c r="AA115" s="22"/>
      <c r="AB115" s="22"/>
      <c r="AC115" s="22"/>
      <c r="AD115" s="2"/>
    </row>
    <row r="116" spans="1:30" ht="12.75">
      <c r="A116" s="19"/>
      <c r="B116" s="2"/>
      <c r="C116" s="2"/>
      <c r="D116" s="2"/>
      <c r="E116" s="2"/>
      <c r="F116" s="2"/>
      <c r="G116" s="2"/>
      <c r="H116" s="2"/>
      <c r="I116" s="2"/>
      <c r="J116" s="2"/>
      <c r="K116" s="2"/>
      <c r="L116" s="2"/>
      <c r="M116" s="2"/>
      <c r="N116" s="2"/>
      <c r="O116" s="22"/>
      <c r="P116" s="2"/>
      <c r="Q116" s="2"/>
      <c r="R116" s="2"/>
      <c r="S116" s="21"/>
      <c r="T116" s="2"/>
      <c r="U116" s="2"/>
      <c r="V116" s="2"/>
      <c r="W116" s="2"/>
      <c r="X116" s="22"/>
      <c r="Y116" s="22"/>
      <c r="Z116" s="22"/>
      <c r="AA116" s="22"/>
      <c r="AB116" s="22"/>
      <c r="AC116" s="22"/>
      <c r="AD116" s="2"/>
    </row>
    <row r="117" spans="1:30" ht="12.75">
      <c r="A117" s="19"/>
      <c r="B117" s="2"/>
      <c r="C117" s="2"/>
      <c r="D117" s="2"/>
      <c r="E117" s="2"/>
      <c r="F117" s="2"/>
      <c r="G117" s="2"/>
      <c r="H117" s="2"/>
      <c r="I117" s="2"/>
      <c r="J117" s="2"/>
      <c r="K117" s="2"/>
      <c r="L117" s="2"/>
      <c r="M117" s="2"/>
      <c r="N117" s="2"/>
      <c r="O117" s="22"/>
      <c r="P117" s="2"/>
      <c r="Q117" s="2"/>
      <c r="R117" s="2"/>
      <c r="S117" s="21"/>
      <c r="T117" s="2"/>
      <c r="U117" s="2"/>
      <c r="V117" s="2"/>
      <c r="W117" s="2"/>
      <c r="X117" s="22"/>
      <c r="Y117" s="22"/>
      <c r="Z117" s="22"/>
      <c r="AA117" s="22"/>
      <c r="AB117" s="22"/>
      <c r="AC117" s="22"/>
      <c r="AD117" s="2"/>
    </row>
    <row r="118" spans="1:30" ht="12.75">
      <c r="A118" s="19"/>
      <c r="B118" s="2"/>
      <c r="C118" s="2"/>
      <c r="D118" s="2"/>
      <c r="E118" s="2"/>
      <c r="F118" s="2"/>
      <c r="G118" s="2"/>
      <c r="H118" s="2"/>
      <c r="I118" s="2"/>
      <c r="J118" s="2"/>
      <c r="K118" s="2"/>
      <c r="L118" s="2"/>
      <c r="M118" s="2"/>
      <c r="N118" s="2"/>
      <c r="O118" s="22"/>
      <c r="P118" s="2"/>
      <c r="Q118" s="2"/>
      <c r="R118" s="2"/>
      <c r="S118" s="21"/>
      <c r="T118" s="2"/>
      <c r="U118" s="2"/>
      <c r="V118" s="2"/>
      <c r="W118" s="2"/>
      <c r="X118" s="22"/>
      <c r="Y118" s="22"/>
      <c r="Z118" s="22"/>
      <c r="AA118" s="22"/>
      <c r="AB118" s="22"/>
      <c r="AC118" s="22"/>
      <c r="AD118" s="2"/>
    </row>
    <row r="119" spans="1:30" ht="12.75">
      <c r="A119" s="19"/>
      <c r="B119" s="2"/>
      <c r="C119" s="2"/>
      <c r="D119" s="2"/>
      <c r="E119" s="2"/>
      <c r="F119" s="2"/>
      <c r="G119" s="2"/>
      <c r="H119" s="2"/>
      <c r="I119" s="2"/>
      <c r="J119" s="2"/>
      <c r="K119" s="2"/>
      <c r="L119" s="2"/>
      <c r="M119" s="2"/>
      <c r="N119" s="2"/>
      <c r="O119" s="22"/>
      <c r="P119" s="2"/>
      <c r="Q119" s="2"/>
      <c r="R119" s="2"/>
      <c r="S119" s="21"/>
      <c r="T119" s="2"/>
      <c r="U119" s="2"/>
      <c r="V119" s="2"/>
      <c r="W119" s="2"/>
      <c r="X119" s="22"/>
      <c r="Y119" s="22"/>
      <c r="Z119" s="22"/>
      <c r="AA119" s="22"/>
      <c r="AB119" s="22"/>
      <c r="AC119" s="22"/>
      <c r="AD119" s="2"/>
    </row>
    <row r="120" spans="1:30" ht="12.75">
      <c r="A120" s="19"/>
      <c r="B120" s="2"/>
      <c r="C120" s="2"/>
      <c r="D120" s="2"/>
      <c r="E120" s="2"/>
      <c r="F120" s="2"/>
      <c r="G120" s="2"/>
      <c r="H120" s="2"/>
      <c r="I120" s="2"/>
      <c r="J120" s="2"/>
      <c r="K120" s="2"/>
      <c r="L120" s="2"/>
      <c r="M120" s="2"/>
      <c r="N120" s="2"/>
      <c r="O120" s="22"/>
      <c r="P120" s="2"/>
      <c r="Q120" s="2"/>
      <c r="R120" s="2"/>
      <c r="S120" s="21"/>
      <c r="T120" s="2"/>
      <c r="U120" s="2"/>
      <c r="V120" s="2"/>
      <c r="W120" s="2"/>
      <c r="X120" s="22"/>
      <c r="Y120" s="22"/>
      <c r="Z120" s="22"/>
      <c r="AA120" s="22"/>
      <c r="AB120" s="22"/>
      <c r="AC120" s="22"/>
      <c r="AD120" s="2"/>
    </row>
    <row r="121" spans="1:30" ht="12.75">
      <c r="A121" s="19"/>
      <c r="B121" s="2"/>
      <c r="C121" s="2"/>
      <c r="D121" s="2"/>
      <c r="E121" s="2"/>
      <c r="F121" s="2"/>
      <c r="G121" s="2"/>
      <c r="H121" s="2"/>
      <c r="I121" s="2"/>
      <c r="J121" s="2"/>
      <c r="K121" s="2"/>
      <c r="L121" s="2"/>
      <c r="M121" s="2"/>
      <c r="N121" s="2"/>
      <c r="O121" s="22"/>
      <c r="P121" s="2"/>
      <c r="Q121" s="2"/>
      <c r="R121" s="2"/>
      <c r="S121" s="21"/>
      <c r="T121" s="2"/>
      <c r="U121" s="2"/>
      <c r="V121" s="2"/>
      <c r="W121" s="2"/>
      <c r="X121" s="22"/>
      <c r="Y121" s="22"/>
      <c r="Z121" s="22"/>
      <c r="AA121" s="22"/>
      <c r="AB121" s="22"/>
      <c r="AC121" s="22"/>
      <c r="AD121" s="2"/>
    </row>
    <row r="122" spans="1:30" ht="12.75">
      <c r="A122" s="19"/>
      <c r="B122" s="2"/>
      <c r="C122" s="2"/>
      <c r="D122" s="2"/>
      <c r="E122" s="2"/>
      <c r="F122" s="2"/>
      <c r="G122" s="2"/>
      <c r="H122" s="2"/>
      <c r="I122" s="2"/>
      <c r="J122" s="2"/>
      <c r="K122" s="2"/>
      <c r="L122" s="2"/>
      <c r="M122" s="2"/>
      <c r="N122" s="2"/>
      <c r="O122" s="22"/>
      <c r="P122" s="2"/>
      <c r="Q122" s="2"/>
      <c r="R122" s="2"/>
      <c r="S122" s="21"/>
      <c r="T122" s="2"/>
      <c r="U122" s="2"/>
      <c r="V122" s="2"/>
      <c r="W122" s="2"/>
      <c r="X122" s="22"/>
      <c r="Y122" s="22"/>
      <c r="Z122" s="22"/>
      <c r="AA122" s="22"/>
      <c r="AB122" s="22"/>
      <c r="AC122" s="22"/>
      <c r="AD122" s="2"/>
    </row>
    <row r="123" spans="1:30" ht="12.75">
      <c r="A123" s="19"/>
      <c r="B123" s="2"/>
      <c r="C123" s="2"/>
      <c r="D123" s="2"/>
      <c r="E123" s="2"/>
      <c r="F123" s="2"/>
      <c r="G123" s="2"/>
      <c r="H123" s="2"/>
      <c r="I123" s="2"/>
      <c r="J123" s="2"/>
      <c r="K123" s="2"/>
      <c r="L123" s="2"/>
      <c r="M123" s="2"/>
      <c r="N123" s="2"/>
      <c r="O123" s="22"/>
      <c r="P123" s="2"/>
      <c r="Q123" s="2"/>
      <c r="R123" s="2"/>
      <c r="S123" s="21"/>
      <c r="T123" s="2"/>
      <c r="U123" s="2"/>
      <c r="V123" s="2"/>
      <c r="W123" s="2"/>
      <c r="X123" s="22"/>
      <c r="Y123" s="22"/>
      <c r="Z123" s="22"/>
      <c r="AA123" s="22"/>
      <c r="AB123" s="22"/>
      <c r="AC123" s="22"/>
      <c r="AD123" s="2"/>
    </row>
    <row r="124" spans="1:30" ht="12.75">
      <c r="A124" s="19"/>
      <c r="B124" s="2"/>
      <c r="C124" s="2"/>
      <c r="D124" s="2"/>
      <c r="E124" s="2"/>
      <c r="F124" s="2"/>
      <c r="G124" s="2"/>
      <c r="H124" s="2"/>
      <c r="I124" s="2"/>
      <c r="J124" s="2"/>
      <c r="K124" s="2"/>
      <c r="L124" s="2"/>
      <c r="M124" s="2"/>
      <c r="N124" s="2"/>
      <c r="O124" s="22"/>
      <c r="P124" s="2"/>
      <c r="Q124" s="2"/>
      <c r="R124" s="2"/>
      <c r="S124" s="21"/>
      <c r="T124" s="2"/>
      <c r="U124" s="2"/>
      <c r="V124" s="2"/>
      <c r="W124" s="2"/>
      <c r="X124" s="22"/>
      <c r="Y124" s="22"/>
      <c r="Z124" s="22"/>
      <c r="AA124" s="22"/>
      <c r="AB124" s="22"/>
      <c r="AC124" s="22"/>
      <c r="AD124" s="2"/>
    </row>
    <row r="125" spans="1:30" ht="12.75">
      <c r="A125" s="19"/>
      <c r="B125" s="2"/>
      <c r="C125" s="2"/>
      <c r="D125" s="2"/>
      <c r="E125" s="2"/>
      <c r="F125" s="2"/>
      <c r="G125" s="2"/>
      <c r="H125" s="2"/>
      <c r="I125" s="2"/>
      <c r="J125" s="2"/>
      <c r="K125" s="2"/>
      <c r="L125" s="2"/>
      <c r="M125" s="2"/>
      <c r="N125" s="2"/>
      <c r="O125" s="22"/>
      <c r="P125" s="2"/>
      <c r="Q125" s="2"/>
      <c r="R125" s="2"/>
      <c r="S125" s="21"/>
      <c r="T125" s="2"/>
      <c r="U125" s="2"/>
      <c r="V125" s="2"/>
      <c r="W125" s="2"/>
      <c r="X125" s="22"/>
      <c r="Y125" s="22"/>
      <c r="Z125" s="22"/>
      <c r="AA125" s="22"/>
      <c r="AB125" s="22"/>
      <c r="AC125" s="22"/>
      <c r="AD125" s="2"/>
    </row>
    <row r="126" spans="1:30" ht="12.75">
      <c r="A126" s="19"/>
      <c r="B126" s="2"/>
      <c r="C126" s="2"/>
      <c r="D126" s="2"/>
      <c r="E126" s="2"/>
      <c r="F126" s="2"/>
      <c r="G126" s="2"/>
      <c r="H126" s="2"/>
      <c r="I126" s="2"/>
      <c r="J126" s="2"/>
      <c r="K126" s="2"/>
      <c r="L126" s="2"/>
      <c r="M126" s="2"/>
      <c r="N126" s="2"/>
      <c r="O126" s="22"/>
      <c r="P126" s="2"/>
      <c r="Q126" s="2"/>
      <c r="R126" s="2"/>
      <c r="S126" s="21"/>
      <c r="T126" s="2"/>
      <c r="U126" s="2"/>
      <c r="V126" s="2"/>
      <c r="W126" s="2"/>
      <c r="X126" s="22"/>
      <c r="Y126" s="22"/>
      <c r="Z126" s="22"/>
      <c r="AA126" s="22"/>
      <c r="AB126" s="22"/>
      <c r="AC126" s="22"/>
      <c r="AD126" s="2"/>
    </row>
    <row r="127" spans="1:30" ht="12.75">
      <c r="A127" s="19"/>
      <c r="B127" s="2"/>
      <c r="C127" s="2"/>
      <c r="D127" s="2"/>
      <c r="E127" s="2"/>
      <c r="F127" s="2"/>
      <c r="G127" s="2"/>
      <c r="H127" s="2"/>
      <c r="I127" s="2"/>
      <c r="J127" s="2"/>
      <c r="K127" s="2"/>
      <c r="L127" s="2"/>
      <c r="M127" s="2"/>
      <c r="N127" s="2"/>
      <c r="O127" s="22"/>
      <c r="P127" s="2"/>
      <c r="Q127" s="2"/>
      <c r="R127" s="2"/>
      <c r="S127" s="21"/>
      <c r="T127" s="2"/>
      <c r="U127" s="2"/>
      <c r="V127" s="2"/>
      <c r="W127" s="2"/>
      <c r="X127" s="22"/>
      <c r="Y127" s="22"/>
      <c r="Z127" s="22"/>
      <c r="AA127" s="22"/>
      <c r="AB127" s="22"/>
      <c r="AC127" s="22"/>
      <c r="AD127" s="2"/>
    </row>
    <row r="128" spans="1:30" ht="12.75">
      <c r="A128" s="19"/>
      <c r="B128" s="2"/>
      <c r="C128" s="2"/>
      <c r="D128" s="2"/>
      <c r="E128" s="2"/>
      <c r="F128" s="2"/>
      <c r="G128" s="2"/>
      <c r="H128" s="2"/>
      <c r="I128" s="2"/>
      <c r="J128" s="2"/>
      <c r="K128" s="2"/>
      <c r="L128" s="2"/>
      <c r="M128" s="2"/>
      <c r="N128" s="2"/>
      <c r="O128" s="22"/>
      <c r="P128" s="2"/>
      <c r="Q128" s="2"/>
      <c r="R128" s="2"/>
      <c r="S128" s="21"/>
      <c r="T128" s="2"/>
      <c r="U128" s="2"/>
      <c r="V128" s="2"/>
      <c r="W128" s="2"/>
      <c r="X128" s="22"/>
      <c r="Y128" s="22"/>
      <c r="Z128" s="22"/>
      <c r="AA128" s="22"/>
      <c r="AB128" s="22"/>
      <c r="AC128" s="22"/>
      <c r="AD128" s="2"/>
    </row>
    <row r="129" spans="1:30" ht="12.75">
      <c r="A129" s="19"/>
      <c r="B129" s="2"/>
      <c r="C129" s="2"/>
      <c r="D129" s="2"/>
      <c r="E129" s="2"/>
      <c r="F129" s="2"/>
      <c r="G129" s="2"/>
      <c r="H129" s="2"/>
      <c r="I129" s="2"/>
      <c r="J129" s="2"/>
      <c r="K129" s="2"/>
      <c r="L129" s="2"/>
      <c r="M129" s="2"/>
      <c r="N129" s="2"/>
      <c r="O129" s="22"/>
      <c r="P129" s="2"/>
      <c r="Q129" s="2"/>
      <c r="R129" s="2"/>
      <c r="S129" s="21"/>
      <c r="T129" s="2"/>
      <c r="U129" s="2"/>
      <c r="V129" s="2"/>
      <c r="W129" s="2"/>
      <c r="X129" s="22"/>
      <c r="Y129" s="22"/>
      <c r="Z129" s="22"/>
      <c r="AA129" s="22"/>
      <c r="AB129" s="22"/>
      <c r="AC129" s="22"/>
      <c r="AD129" s="2"/>
    </row>
    <row r="130" spans="1:30" ht="12.75">
      <c r="A130" s="19"/>
      <c r="B130" s="2"/>
      <c r="C130" s="2"/>
      <c r="D130" s="2"/>
      <c r="E130" s="2"/>
      <c r="F130" s="2"/>
      <c r="G130" s="2"/>
      <c r="H130" s="2"/>
      <c r="I130" s="2"/>
      <c r="J130" s="2"/>
      <c r="K130" s="2"/>
      <c r="L130" s="2"/>
      <c r="M130" s="2"/>
      <c r="N130" s="2"/>
      <c r="O130" s="22"/>
      <c r="P130" s="2"/>
      <c r="Q130" s="2"/>
      <c r="R130" s="2"/>
      <c r="S130" s="21"/>
      <c r="T130" s="2"/>
      <c r="U130" s="2"/>
      <c r="V130" s="2"/>
      <c r="W130" s="2"/>
      <c r="X130" s="22"/>
      <c r="Y130" s="22"/>
      <c r="Z130" s="22"/>
      <c r="AA130" s="22"/>
      <c r="AB130" s="22"/>
      <c r="AC130" s="22"/>
      <c r="AD130" s="2"/>
    </row>
    <row r="131" spans="1:30" ht="12.75">
      <c r="A131" s="19"/>
      <c r="B131" s="2"/>
      <c r="C131" s="2"/>
      <c r="D131" s="2"/>
      <c r="E131" s="2"/>
      <c r="F131" s="2"/>
      <c r="G131" s="2"/>
      <c r="H131" s="2"/>
      <c r="I131" s="2"/>
      <c r="J131" s="2"/>
      <c r="K131" s="2"/>
      <c r="L131" s="2"/>
      <c r="M131" s="2"/>
      <c r="N131" s="2"/>
      <c r="O131" s="22"/>
      <c r="P131" s="2"/>
      <c r="Q131" s="2"/>
      <c r="R131" s="2"/>
      <c r="S131" s="21"/>
      <c r="T131" s="2"/>
      <c r="U131" s="2"/>
      <c r="V131" s="2"/>
      <c r="W131" s="2"/>
      <c r="X131" s="22"/>
      <c r="Y131" s="22"/>
      <c r="Z131" s="22"/>
      <c r="AA131" s="22"/>
      <c r="AB131" s="22"/>
      <c r="AC131" s="22"/>
      <c r="AD131" s="2"/>
    </row>
    <row r="132" spans="1:30" ht="12.75">
      <c r="A132" s="19"/>
      <c r="B132" s="2"/>
      <c r="C132" s="2"/>
      <c r="D132" s="2"/>
      <c r="E132" s="2"/>
      <c r="F132" s="2"/>
      <c r="G132" s="2"/>
      <c r="H132" s="2"/>
      <c r="I132" s="2"/>
      <c r="J132" s="2"/>
      <c r="K132" s="2"/>
      <c r="L132" s="2"/>
      <c r="M132" s="2"/>
      <c r="N132" s="2"/>
      <c r="O132" s="22"/>
      <c r="P132" s="2"/>
      <c r="Q132" s="2"/>
      <c r="R132" s="2"/>
      <c r="S132" s="21"/>
      <c r="T132" s="2"/>
      <c r="U132" s="2"/>
      <c r="V132" s="2"/>
      <c r="W132" s="2"/>
      <c r="X132" s="22"/>
      <c r="Y132" s="22"/>
      <c r="Z132" s="22"/>
      <c r="AA132" s="22"/>
      <c r="AB132" s="22"/>
      <c r="AC132" s="22"/>
      <c r="AD132" s="2"/>
    </row>
    <row r="133" spans="1:30" ht="12.75">
      <c r="A133" s="19"/>
      <c r="B133" s="2"/>
      <c r="C133" s="2"/>
      <c r="D133" s="2"/>
      <c r="E133" s="2"/>
      <c r="F133" s="2"/>
      <c r="G133" s="2"/>
      <c r="H133" s="2"/>
      <c r="I133" s="2"/>
      <c r="J133" s="2"/>
      <c r="K133" s="2"/>
      <c r="L133" s="2"/>
      <c r="M133" s="2"/>
      <c r="N133" s="2"/>
      <c r="O133" s="22"/>
      <c r="P133" s="2"/>
      <c r="Q133" s="2"/>
      <c r="R133" s="2"/>
      <c r="S133" s="21"/>
      <c r="T133" s="2"/>
      <c r="U133" s="2"/>
      <c r="V133" s="2"/>
      <c r="W133" s="2"/>
      <c r="X133" s="22"/>
      <c r="Y133" s="22"/>
      <c r="Z133" s="22"/>
      <c r="AA133" s="22"/>
      <c r="AB133" s="22"/>
      <c r="AC133" s="22"/>
      <c r="AD133" s="2"/>
    </row>
    <row r="134" spans="1:30" ht="12.75">
      <c r="A134" s="19"/>
      <c r="B134" s="2"/>
      <c r="C134" s="2"/>
      <c r="D134" s="2"/>
      <c r="E134" s="2"/>
      <c r="F134" s="2"/>
      <c r="G134" s="2"/>
      <c r="H134" s="2"/>
      <c r="I134" s="2"/>
      <c r="J134" s="2"/>
      <c r="K134" s="2"/>
      <c r="L134" s="2"/>
      <c r="M134" s="2"/>
      <c r="N134" s="2"/>
      <c r="O134" s="22"/>
      <c r="P134" s="2"/>
      <c r="Q134" s="2"/>
      <c r="R134" s="2"/>
      <c r="S134" s="21"/>
      <c r="T134" s="2"/>
      <c r="U134" s="2"/>
      <c r="V134" s="2"/>
      <c r="W134" s="2"/>
      <c r="X134" s="22"/>
      <c r="Y134" s="22"/>
      <c r="Z134" s="22"/>
      <c r="AA134" s="22"/>
      <c r="AB134" s="22"/>
      <c r="AC134" s="22"/>
      <c r="AD134" s="2"/>
    </row>
    <row r="135" spans="1:30" ht="12.75">
      <c r="A135" s="19"/>
      <c r="B135" s="2"/>
      <c r="C135" s="2"/>
      <c r="D135" s="2"/>
      <c r="E135" s="2"/>
      <c r="F135" s="2"/>
      <c r="G135" s="2"/>
      <c r="H135" s="2"/>
      <c r="I135" s="2"/>
      <c r="J135" s="2"/>
      <c r="K135" s="2"/>
      <c r="L135" s="2"/>
      <c r="M135" s="2"/>
      <c r="N135" s="2"/>
      <c r="O135" s="22"/>
      <c r="P135" s="2"/>
      <c r="Q135" s="2"/>
      <c r="R135" s="2"/>
      <c r="S135" s="21"/>
      <c r="T135" s="2"/>
      <c r="U135" s="2"/>
      <c r="V135" s="2"/>
      <c r="W135" s="2"/>
      <c r="X135" s="22"/>
      <c r="Y135" s="22"/>
      <c r="Z135" s="22"/>
      <c r="AA135" s="22"/>
      <c r="AB135" s="22"/>
      <c r="AC135" s="22"/>
      <c r="AD135" s="2"/>
    </row>
  </sheetData>
  <sheetProtection/>
  <mergeCells count="8">
    <mergeCell ref="B107:D107"/>
    <mergeCell ref="B100:D100"/>
    <mergeCell ref="B102:D102"/>
    <mergeCell ref="B103:D103"/>
    <mergeCell ref="B104:D104"/>
    <mergeCell ref="B105:D105"/>
    <mergeCell ref="B106:D106"/>
    <mergeCell ref="B101:D101"/>
  </mergeCells>
  <printOptions/>
  <pageMargins left="0.7" right="0.7" top="0.75" bottom="0.75" header="0.3" footer="0.3"/>
  <pageSetup fitToHeight="2" fitToWidth="2" horizontalDpi="600" verticalDpi="600" orientation="landscape" paperSize="5" scale="59"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A1:AV491"/>
  <sheetViews>
    <sheetView tabSelected="1" zoomScalePageLayoutView="0" workbookViewId="0" topLeftCell="A1">
      <selection activeCell="D17" sqref="D17"/>
    </sheetView>
  </sheetViews>
  <sheetFormatPr defaultColWidth="9.140625" defaultRowHeight="12.75"/>
  <cols>
    <col min="1" max="3" width="9.140625" style="113" customWidth="1"/>
    <col min="4" max="4" width="79.00390625" style="113" customWidth="1"/>
    <col min="5" max="5" width="13.28125" style="113" customWidth="1"/>
    <col min="6" max="21" width="10.7109375" style="113" bestFit="1" customWidth="1"/>
    <col min="22" max="22" width="10.7109375" style="147" bestFit="1" customWidth="1"/>
    <col min="23" max="23" width="10.7109375" style="113" bestFit="1" customWidth="1"/>
    <col min="24" max="25" width="11.00390625" style="113" customWidth="1"/>
    <col min="26" max="26" width="12.28125" style="113" bestFit="1" customWidth="1"/>
    <col min="27" max="27" width="10.140625" style="144" customWidth="1"/>
    <col min="28" max="30" width="10.140625" style="144" bestFit="1" customWidth="1"/>
    <col min="31" max="31" width="10.7109375" style="144" bestFit="1" customWidth="1"/>
    <col min="32" max="32" width="8.8515625" style="144" customWidth="1"/>
    <col min="33" max="33" width="6.57421875" style="144" customWidth="1"/>
    <col min="34" max="47" width="9.140625" style="144" customWidth="1"/>
    <col min="48" max="48" width="9.140625" style="8" customWidth="1"/>
    <col min="49" max="16384" width="9.140625" style="113" customWidth="1"/>
  </cols>
  <sheetData>
    <row r="1" spans="1:15" ht="18">
      <c r="A1" s="10" t="s">
        <v>0</v>
      </c>
      <c r="B1" s="120"/>
      <c r="C1" s="121" t="s">
        <v>313</v>
      </c>
      <c r="D1" s="118"/>
      <c r="E1" s="118"/>
      <c r="F1" s="118"/>
      <c r="G1" s="118"/>
      <c r="H1" s="118"/>
      <c r="I1" s="118"/>
      <c r="J1" s="118"/>
      <c r="K1" s="118"/>
      <c r="L1" s="118"/>
      <c r="M1" s="8"/>
      <c r="N1" s="8"/>
      <c r="O1" s="8"/>
    </row>
    <row r="2" spans="1:20" ht="12.75">
      <c r="A2" s="10"/>
      <c r="B2" s="122"/>
      <c r="C2" s="8"/>
      <c r="D2" s="122"/>
      <c r="E2" s="109"/>
      <c r="F2" s="109"/>
      <c r="G2" s="109"/>
      <c r="H2" s="109"/>
      <c r="I2" s="109"/>
      <c r="J2" s="109"/>
      <c r="K2" s="109"/>
      <c r="L2" s="109"/>
      <c r="M2" s="109"/>
      <c r="N2" s="109"/>
      <c r="O2" s="109"/>
      <c r="P2" s="109"/>
      <c r="Q2" s="109"/>
      <c r="R2" s="109"/>
      <c r="S2" s="109"/>
      <c r="T2" s="109"/>
    </row>
    <row r="3" spans="1:25" ht="12.75">
      <c r="A3" s="10"/>
      <c r="B3" s="120"/>
      <c r="C3" s="8"/>
      <c r="D3" s="10" t="s">
        <v>1</v>
      </c>
      <c r="E3" s="139"/>
      <c r="F3" s="139"/>
      <c r="G3" s="139"/>
      <c r="H3" s="139"/>
      <c r="I3" s="139"/>
      <c r="J3" s="139" t="s">
        <v>303</v>
      </c>
      <c r="K3" s="139"/>
      <c r="L3" s="139"/>
      <c r="M3" s="139"/>
      <c r="N3" s="139"/>
      <c r="O3" s="139"/>
      <c r="P3" s="139"/>
      <c r="Q3" s="139"/>
      <c r="R3" s="139"/>
      <c r="S3" s="139"/>
      <c r="T3" s="139"/>
      <c r="U3" s="139"/>
      <c r="X3" s="8"/>
      <c r="Y3" s="8"/>
    </row>
    <row r="4" spans="1:26" ht="12.75">
      <c r="A4" s="10"/>
      <c r="B4" s="123"/>
      <c r="C4" s="8"/>
      <c r="D4" s="124"/>
      <c r="E4" s="124"/>
      <c r="F4" s="124"/>
      <c r="G4" s="124"/>
      <c r="H4" s="124"/>
      <c r="I4" s="124"/>
      <c r="J4" s="124"/>
      <c r="K4" s="124"/>
      <c r="L4" s="124"/>
      <c r="M4" s="8"/>
      <c r="N4" s="8"/>
      <c r="O4" s="8"/>
      <c r="X4" s="8"/>
      <c r="Y4" s="8"/>
      <c r="Z4" s="8"/>
    </row>
    <row r="5" spans="1:47" ht="12.75">
      <c r="A5" s="125"/>
      <c r="B5" s="126"/>
      <c r="C5" s="127"/>
      <c r="D5" s="126"/>
      <c r="E5" s="111">
        <v>1999</v>
      </c>
      <c r="F5" s="111">
        <v>2000</v>
      </c>
      <c r="G5" s="112">
        <v>2001</v>
      </c>
      <c r="H5" s="112">
        <v>2002</v>
      </c>
      <c r="I5" s="111">
        <v>2003</v>
      </c>
      <c r="J5" s="111">
        <v>2004</v>
      </c>
      <c r="K5" s="111">
        <v>2005</v>
      </c>
      <c r="L5" s="111">
        <v>2006</v>
      </c>
      <c r="M5" s="106">
        <v>2007</v>
      </c>
      <c r="N5" s="106">
        <v>2008</v>
      </c>
      <c r="O5" s="106">
        <v>2009</v>
      </c>
      <c r="P5" s="106">
        <v>2010</v>
      </c>
      <c r="Q5" s="106">
        <v>2011</v>
      </c>
      <c r="R5" s="106">
        <v>2012</v>
      </c>
      <c r="S5" s="106">
        <v>2013</v>
      </c>
      <c r="T5" s="106">
        <v>2014</v>
      </c>
      <c r="U5" s="106">
        <v>2015</v>
      </c>
      <c r="V5" s="106">
        <v>2016</v>
      </c>
      <c r="W5" s="106">
        <v>2017</v>
      </c>
      <c r="X5" s="106">
        <v>2018</v>
      </c>
      <c r="Y5" s="106" t="s">
        <v>309</v>
      </c>
      <c r="Z5" s="145"/>
      <c r="AA5" s="196"/>
      <c r="AB5" s="196"/>
      <c r="AC5" s="196"/>
      <c r="AD5" s="196"/>
      <c r="AE5" s="196"/>
      <c r="AF5" s="196"/>
      <c r="AG5" s="196"/>
      <c r="AH5" s="196"/>
      <c r="AI5" s="196"/>
      <c r="AJ5" s="196"/>
      <c r="AK5" s="196"/>
      <c r="AL5" s="196"/>
      <c r="AM5" s="196"/>
      <c r="AN5" s="196"/>
      <c r="AO5" s="196"/>
      <c r="AP5" s="196"/>
      <c r="AQ5" s="196"/>
      <c r="AR5" s="196"/>
      <c r="AS5" s="196"/>
      <c r="AT5" s="196"/>
      <c r="AU5" s="196"/>
    </row>
    <row r="6" spans="1:25" ht="12.75">
      <c r="A6" s="10"/>
      <c r="B6" s="8"/>
      <c r="C6" s="8"/>
      <c r="D6" s="8"/>
      <c r="X6" s="8"/>
      <c r="Y6" s="8"/>
    </row>
    <row r="7" spans="1:48" ht="12.75">
      <c r="A7" s="10">
        <v>1</v>
      </c>
      <c r="B7" s="128" t="s">
        <v>229</v>
      </c>
      <c r="C7" s="8"/>
      <c r="D7" s="8"/>
      <c r="E7" s="165">
        <v>1313.4</v>
      </c>
      <c r="F7" s="165">
        <v>1486.1</v>
      </c>
      <c r="G7" s="165">
        <v>1368.1</v>
      </c>
      <c r="H7" s="165">
        <v>1345.5</v>
      </c>
      <c r="I7" s="165">
        <v>1437.1</v>
      </c>
      <c r="J7" s="165">
        <v>1661.1</v>
      </c>
      <c r="K7" s="165">
        <v>1893.2</v>
      </c>
      <c r="L7" s="165">
        <v>2204.2</v>
      </c>
      <c r="M7" s="165">
        <v>2547.9</v>
      </c>
      <c r="N7" s="165">
        <v>2754.4</v>
      </c>
      <c r="O7" s="165">
        <v>2331.2</v>
      </c>
      <c r="P7" s="165">
        <v>2687.5</v>
      </c>
      <c r="Q7" s="165">
        <v>3036.7</v>
      </c>
      <c r="R7" s="165">
        <v>3151.2</v>
      </c>
      <c r="S7" s="165">
        <v>3250.8</v>
      </c>
      <c r="T7" s="165">
        <v>3379.1</v>
      </c>
      <c r="U7" s="165">
        <v>3236.3</v>
      </c>
      <c r="V7" s="165">
        <v>3235.4</v>
      </c>
      <c r="W7" s="165">
        <v>3542</v>
      </c>
      <c r="X7" s="165">
        <v>3792.9</v>
      </c>
      <c r="Y7" s="165">
        <v>3805.9</v>
      </c>
      <c r="AA7" s="197"/>
      <c r="AB7" s="197"/>
      <c r="AC7" s="197"/>
      <c r="AD7" s="197"/>
      <c r="AE7" s="197"/>
      <c r="AF7" s="197"/>
      <c r="AG7" s="197"/>
      <c r="AH7" s="197"/>
      <c r="AI7" s="197"/>
      <c r="AJ7" s="197"/>
      <c r="AK7" s="197"/>
      <c r="AL7" s="197"/>
      <c r="AM7" s="197"/>
      <c r="AN7" s="197"/>
      <c r="AO7" s="197"/>
      <c r="AP7" s="197"/>
      <c r="AQ7" s="197"/>
      <c r="AR7" s="197"/>
      <c r="AS7" s="197"/>
      <c r="AT7" s="197"/>
      <c r="AU7" s="197"/>
      <c r="AV7" s="138"/>
    </row>
    <row r="8" spans="1:48" ht="12.75">
      <c r="A8" s="10">
        <v>2</v>
      </c>
      <c r="B8" s="8" t="s">
        <v>278</v>
      </c>
      <c r="C8" s="8"/>
      <c r="D8" s="8"/>
      <c r="E8" s="67">
        <v>4.8</v>
      </c>
      <c r="F8" s="67">
        <v>6.2</v>
      </c>
      <c r="G8" s="67">
        <v>5.7</v>
      </c>
      <c r="H8" s="67">
        <v>4.7</v>
      </c>
      <c r="I8" s="67">
        <v>4.2</v>
      </c>
      <c r="J8" s="67">
        <v>4.7</v>
      </c>
      <c r="K8" s="67">
        <v>6.5</v>
      </c>
      <c r="L8" s="67">
        <v>8.4</v>
      </c>
      <c r="M8" s="67">
        <v>10.1</v>
      </c>
      <c r="N8" s="67">
        <v>9.6</v>
      </c>
      <c r="O8" s="67">
        <v>7.8</v>
      </c>
      <c r="P8" s="67">
        <v>6.9</v>
      </c>
      <c r="Q8" s="67">
        <v>6.7</v>
      </c>
      <c r="R8" s="67">
        <v>6.6</v>
      </c>
      <c r="S8" s="67">
        <v>8.8</v>
      </c>
      <c r="T8" s="67">
        <v>10.3</v>
      </c>
      <c r="U8" s="67">
        <v>11.5</v>
      </c>
      <c r="V8" s="67">
        <v>15.4</v>
      </c>
      <c r="W8" s="67">
        <v>16.8</v>
      </c>
      <c r="X8" s="67">
        <v>18.8</v>
      </c>
      <c r="Y8" s="67">
        <v>20</v>
      </c>
      <c r="AA8" s="197"/>
      <c r="AB8" s="197"/>
      <c r="AC8" s="197"/>
      <c r="AD8" s="197"/>
      <c r="AE8" s="197"/>
      <c r="AF8" s="197"/>
      <c r="AG8" s="197"/>
      <c r="AH8" s="197"/>
      <c r="AI8" s="197"/>
      <c r="AJ8" s="197"/>
      <c r="AK8" s="197"/>
      <c r="AL8" s="197"/>
      <c r="AM8" s="197"/>
      <c r="AN8" s="197"/>
      <c r="AO8" s="197"/>
      <c r="AP8" s="197"/>
      <c r="AQ8" s="197"/>
      <c r="AR8" s="197"/>
      <c r="AS8" s="197"/>
      <c r="AT8" s="197"/>
      <c r="AU8" s="197"/>
      <c r="AV8" s="138"/>
    </row>
    <row r="9" spans="1:48" ht="12.75">
      <c r="A9" s="10">
        <v>3</v>
      </c>
      <c r="B9" s="128" t="s">
        <v>248</v>
      </c>
      <c r="C9" s="8"/>
      <c r="D9" s="8"/>
      <c r="E9" s="160">
        <v>1308.6</v>
      </c>
      <c r="F9" s="160">
        <v>1479.9</v>
      </c>
      <c r="G9" s="160">
        <v>1362.5</v>
      </c>
      <c r="H9" s="160">
        <v>1340.8</v>
      </c>
      <c r="I9" s="160">
        <v>1432.9</v>
      </c>
      <c r="J9" s="160">
        <v>1656.4</v>
      </c>
      <c r="K9" s="160">
        <v>1886.6</v>
      </c>
      <c r="L9" s="160">
        <v>2195.8</v>
      </c>
      <c r="M9" s="160">
        <v>2537.8</v>
      </c>
      <c r="N9" s="160">
        <v>2744.8</v>
      </c>
      <c r="O9" s="160">
        <v>2323.4</v>
      </c>
      <c r="P9" s="160">
        <v>2680.6</v>
      </c>
      <c r="Q9" s="160">
        <v>3030</v>
      </c>
      <c r="R9" s="160">
        <v>3144.6</v>
      </c>
      <c r="S9" s="160">
        <v>3241.9</v>
      </c>
      <c r="T9" s="160">
        <v>3368.8</v>
      </c>
      <c r="U9" s="160">
        <v>3224.9</v>
      </c>
      <c r="V9" s="160">
        <v>3220</v>
      </c>
      <c r="W9" s="160">
        <v>3525.2</v>
      </c>
      <c r="X9" s="160">
        <v>3774</v>
      </c>
      <c r="Y9" s="160">
        <v>3785.9</v>
      </c>
      <c r="AA9" s="197"/>
      <c r="AB9" s="197"/>
      <c r="AC9" s="197"/>
      <c r="AD9" s="197"/>
      <c r="AE9" s="197"/>
      <c r="AF9" s="197"/>
      <c r="AG9" s="197"/>
      <c r="AH9" s="197"/>
      <c r="AI9" s="197"/>
      <c r="AJ9" s="197"/>
      <c r="AK9" s="197"/>
      <c r="AL9" s="197"/>
      <c r="AM9" s="197"/>
      <c r="AN9" s="197"/>
      <c r="AO9" s="197"/>
      <c r="AP9" s="197"/>
      <c r="AQ9" s="197"/>
      <c r="AR9" s="197"/>
      <c r="AS9" s="197"/>
      <c r="AT9" s="197"/>
      <c r="AU9" s="197"/>
      <c r="AV9" s="138"/>
    </row>
    <row r="10" spans="1:48" ht="12.75">
      <c r="A10" s="10"/>
      <c r="B10" s="8"/>
      <c r="C10" s="8"/>
      <c r="D10" s="8"/>
      <c r="E10" s="146"/>
      <c r="F10" s="146"/>
      <c r="G10" s="146"/>
      <c r="H10" s="146"/>
      <c r="I10" s="146"/>
      <c r="J10" s="146"/>
      <c r="K10" s="146"/>
      <c r="L10" s="146"/>
      <c r="M10" s="152"/>
      <c r="N10" s="152"/>
      <c r="O10" s="161"/>
      <c r="P10" s="161"/>
      <c r="Q10" s="161"/>
      <c r="R10" s="161"/>
      <c r="S10" s="161"/>
      <c r="T10" s="161"/>
      <c r="U10" s="161"/>
      <c r="V10" s="172"/>
      <c r="W10" s="67"/>
      <c r="AA10" s="197"/>
      <c r="AB10" s="197"/>
      <c r="AC10" s="138"/>
      <c r="AD10" s="138"/>
      <c r="AE10" s="138"/>
      <c r="AF10" s="138"/>
      <c r="AG10" s="138"/>
      <c r="AH10" s="138"/>
      <c r="AI10" s="138"/>
      <c r="AJ10" s="138"/>
      <c r="AK10" s="138"/>
      <c r="AL10" s="138"/>
      <c r="AM10" s="138"/>
      <c r="AN10" s="138"/>
      <c r="AO10" s="138"/>
      <c r="AP10" s="138"/>
      <c r="AQ10" s="138"/>
      <c r="AR10" s="138"/>
      <c r="AS10" s="138"/>
      <c r="AT10" s="138"/>
      <c r="AU10" s="138"/>
      <c r="AV10" s="138"/>
    </row>
    <row r="11" spans="1:48" ht="12.75">
      <c r="A11" s="10">
        <v>4</v>
      </c>
      <c r="B11" s="128" t="s">
        <v>167</v>
      </c>
      <c r="C11" s="8"/>
      <c r="D11" s="8"/>
      <c r="E11" s="146">
        <v>1107</v>
      </c>
      <c r="F11" s="146">
        <v>1232.8</v>
      </c>
      <c r="G11" s="146">
        <v>1142.9</v>
      </c>
      <c r="H11" s="146">
        <v>1130.8</v>
      </c>
      <c r="I11" s="146">
        <v>1212.3</v>
      </c>
      <c r="J11" s="146">
        <v>1414.3</v>
      </c>
      <c r="K11" s="146">
        <v>1576.4</v>
      </c>
      <c r="L11" s="146">
        <v>1776.5</v>
      </c>
      <c r="M11" s="146">
        <v>2022.5</v>
      </c>
      <c r="N11" s="146">
        <v>2255.2</v>
      </c>
      <c r="O11" s="146">
        <v>1954.2</v>
      </c>
      <c r="P11" s="146">
        <v>2308.5</v>
      </c>
      <c r="Q11" s="146">
        <v>2610.5</v>
      </c>
      <c r="R11" s="146">
        <v>2705.7</v>
      </c>
      <c r="S11" s="146">
        <v>2780.6</v>
      </c>
      <c r="T11" s="146">
        <v>2864</v>
      </c>
      <c r="U11" s="146">
        <v>2723.2</v>
      </c>
      <c r="V11" s="146">
        <v>2689.8</v>
      </c>
      <c r="W11" s="146">
        <v>2931.6</v>
      </c>
      <c r="X11" s="146">
        <v>3108.4</v>
      </c>
      <c r="Y11" s="146">
        <v>3086.3</v>
      </c>
      <c r="Z11" s="146"/>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38"/>
    </row>
    <row r="12" spans="1:48" ht="12.75">
      <c r="A12" s="10"/>
      <c r="B12" s="8"/>
      <c r="C12" s="8"/>
      <c r="D12" s="8"/>
      <c r="E12" s="146"/>
      <c r="F12" s="146"/>
      <c r="G12" s="146"/>
      <c r="H12" s="146"/>
      <c r="I12" s="146"/>
      <c r="J12" s="146"/>
      <c r="K12" s="146"/>
      <c r="L12" s="146"/>
      <c r="M12" s="146"/>
      <c r="N12" s="146"/>
      <c r="O12" s="146"/>
      <c r="P12" s="146"/>
      <c r="Q12" s="146"/>
      <c r="R12" s="67"/>
      <c r="S12" s="67"/>
      <c r="T12" s="67"/>
      <c r="U12" s="136"/>
      <c r="V12" s="114"/>
      <c r="W12" s="67"/>
      <c r="AA12" s="197"/>
      <c r="AB12" s="197"/>
      <c r="AC12" s="138"/>
      <c r="AD12" s="138"/>
      <c r="AE12" s="138"/>
      <c r="AF12" s="138"/>
      <c r="AG12" s="138"/>
      <c r="AH12" s="138"/>
      <c r="AI12" s="138"/>
      <c r="AJ12" s="138"/>
      <c r="AK12" s="138"/>
      <c r="AL12" s="138"/>
      <c r="AM12" s="138"/>
      <c r="AN12" s="138"/>
      <c r="AO12" s="138"/>
      <c r="AP12" s="138"/>
      <c r="AQ12" s="138"/>
      <c r="AR12" s="138"/>
      <c r="AS12" s="138"/>
      <c r="AT12" s="138"/>
      <c r="AU12" s="138"/>
      <c r="AV12" s="138"/>
    </row>
    <row r="13" spans="1:48" ht="12.75">
      <c r="A13" s="10">
        <v>5</v>
      </c>
      <c r="B13" s="128" t="s">
        <v>165</v>
      </c>
      <c r="C13" s="8"/>
      <c r="D13" s="8"/>
      <c r="E13" s="162">
        <v>976.5</v>
      </c>
      <c r="F13" s="162">
        <v>1083</v>
      </c>
      <c r="G13" s="162">
        <v>1015.4</v>
      </c>
      <c r="H13" s="162">
        <v>986.1</v>
      </c>
      <c r="I13" s="162">
        <v>1028.2</v>
      </c>
      <c r="J13" s="162">
        <v>1168.1</v>
      </c>
      <c r="K13" s="162">
        <v>1291.5</v>
      </c>
      <c r="L13" s="162">
        <v>1464</v>
      </c>
      <c r="M13" s="162">
        <v>1660.8</v>
      </c>
      <c r="N13" s="162">
        <v>1849.6</v>
      </c>
      <c r="O13" s="162">
        <v>1592.8</v>
      </c>
      <c r="P13" s="162">
        <v>1872.3</v>
      </c>
      <c r="Q13" s="162">
        <v>2143.6</v>
      </c>
      <c r="R13" s="162">
        <v>2247.5</v>
      </c>
      <c r="S13" s="162">
        <v>2313.2</v>
      </c>
      <c r="T13" s="162">
        <v>2392.3</v>
      </c>
      <c r="U13" s="162">
        <v>2279.7</v>
      </c>
      <c r="V13" s="162">
        <v>2237.9</v>
      </c>
      <c r="W13" s="162">
        <v>2387.4</v>
      </c>
      <c r="X13" s="162">
        <v>2539.4</v>
      </c>
      <c r="Y13" s="162">
        <v>2528.3</v>
      </c>
      <c r="Z13" s="146"/>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38"/>
    </row>
    <row r="14" spans="1:48" ht="12.75">
      <c r="A14" s="10">
        <v>6</v>
      </c>
      <c r="B14" s="129" t="s">
        <v>166</v>
      </c>
      <c r="C14" s="8"/>
      <c r="D14" s="8"/>
      <c r="E14" s="67">
        <v>698.5</v>
      </c>
      <c r="F14" s="67">
        <v>784.9</v>
      </c>
      <c r="G14" s="67">
        <v>731.3</v>
      </c>
      <c r="H14" s="67">
        <v>698</v>
      </c>
      <c r="I14" s="67">
        <v>730.4</v>
      </c>
      <c r="J14" s="67">
        <v>823.6</v>
      </c>
      <c r="K14" s="67">
        <v>913</v>
      </c>
      <c r="L14" s="67">
        <v>1040.9</v>
      </c>
      <c r="M14" s="67">
        <v>1165.2</v>
      </c>
      <c r="N14" s="67">
        <v>1308.8</v>
      </c>
      <c r="O14" s="67">
        <v>1070.3</v>
      </c>
      <c r="P14" s="67">
        <v>1290.3</v>
      </c>
      <c r="Q14" s="67">
        <v>1498.9</v>
      </c>
      <c r="R14" s="67">
        <v>1562.6</v>
      </c>
      <c r="S14" s="67">
        <v>1593.7</v>
      </c>
      <c r="T14" s="67">
        <v>1635.6</v>
      </c>
      <c r="U14" s="67">
        <v>1511.4</v>
      </c>
      <c r="V14" s="67">
        <v>1457.4</v>
      </c>
      <c r="W14" s="67">
        <v>1557</v>
      </c>
      <c r="X14" s="67">
        <v>1677</v>
      </c>
      <c r="Y14" s="67">
        <v>1652.4</v>
      </c>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38"/>
    </row>
    <row r="15" spans="1:48" ht="12.75">
      <c r="A15" s="10">
        <v>7</v>
      </c>
      <c r="B15" s="113" t="s">
        <v>224</v>
      </c>
      <c r="C15" s="8"/>
      <c r="D15" s="8"/>
      <c r="E15" s="67">
        <v>278</v>
      </c>
      <c r="F15" s="67">
        <v>298</v>
      </c>
      <c r="G15" s="67">
        <v>284</v>
      </c>
      <c r="H15" s="67">
        <v>288.1</v>
      </c>
      <c r="I15" s="67">
        <v>297.7</v>
      </c>
      <c r="J15" s="67">
        <v>344.5</v>
      </c>
      <c r="K15" s="67">
        <v>378.5</v>
      </c>
      <c r="L15" s="67">
        <v>423.1</v>
      </c>
      <c r="M15" s="67">
        <v>495.7</v>
      </c>
      <c r="N15" s="67">
        <v>540.8</v>
      </c>
      <c r="O15" s="67">
        <v>522.5</v>
      </c>
      <c r="P15" s="67">
        <v>582</v>
      </c>
      <c r="Q15" s="67">
        <v>644.7</v>
      </c>
      <c r="R15" s="67">
        <v>684.8</v>
      </c>
      <c r="S15" s="67">
        <v>719.5</v>
      </c>
      <c r="T15" s="67">
        <v>756.7</v>
      </c>
      <c r="U15" s="67">
        <v>768.4</v>
      </c>
      <c r="V15" s="67">
        <v>780.5</v>
      </c>
      <c r="W15" s="67">
        <v>830.4</v>
      </c>
      <c r="X15" s="67">
        <v>862.4</v>
      </c>
      <c r="Y15" s="67">
        <v>875.8</v>
      </c>
      <c r="Z15" s="17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38"/>
    </row>
    <row r="16" spans="1:48" ht="12.75">
      <c r="A16" s="10">
        <v>8</v>
      </c>
      <c r="B16" s="113" t="s">
        <v>5</v>
      </c>
      <c r="C16" s="8"/>
      <c r="D16" s="8"/>
      <c r="E16" s="114">
        <v>686.1</v>
      </c>
      <c r="F16" s="114">
        <v>768.5</v>
      </c>
      <c r="G16" s="114">
        <v>712.8</v>
      </c>
      <c r="H16" s="114">
        <v>693.1</v>
      </c>
      <c r="I16" s="114">
        <v>717.7</v>
      </c>
      <c r="J16" s="114">
        <v>828.1</v>
      </c>
      <c r="K16" s="114">
        <v>921.4</v>
      </c>
      <c r="L16" s="114">
        <v>1062.2</v>
      </c>
      <c r="M16" s="114">
        <v>1198.5</v>
      </c>
      <c r="N16" s="114">
        <v>1357.7</v>
      </c>
      <c r="O16" s="114">
        <v>1127.8</v>
      </c>
      <c r="P16" s="114">
        <v>1356.7</v>
      </c>
      <c r="Q16" s="114">
        <v>1557.4</v>
      </c>
      <c r="R16" s="114">
        <v>1603.2</v>
      </c>
      <c r="S16" s="114">
        <v>1631.7</v>
      </c>
      <c r="T16" s="114">
        <v>1656</v>
      </c>
      <c r="U16" s="114">
        <v>1566.6</v>
      </c>
      <c r="V16" s="114">
        <v>1507.8</v>
      </c>
      <c r="W16" s="114">
        <v>1611.4</v>
      </c>
      <c r="X16" s="114">
        <v>1722.8</v>
      </c>
      <c r="Y16" s="150" t="s">
        <v>68</v>
      </c>
      <c r="AA16" s="197"/>
      <c r="AB16" s="197"/>
      <c r="AC16" s="197"/>
      <c r="AD16" s="197"/>
      <c r="AE16" s="197"/>
      <c r="AF16" s="197"/>
      <c r="AG16" s="197"/>
      <c r="AH16" s="197"/>
      <c r="AI16" s="197"/>
      <c r="AJ16" s="197"/>
      <c r="AK16" s="197"/>
      <c r="AL16" s="197"/>
      <c r="AM16" s="197"/>
      <c r="AN16" s="197"/>
      <c r="AO16" s="197"/>
      <c r="AP16" s="197"/>
      <c r="AQ16" s="197"/>
      <c r="AR16" s="197"/>
      <c r="AS16" s="197"/>
      <c r="AT16" s="197"/>
      <c r="AU16" s="150"/>
      <c r="AV16" s="138"/>
    </row>
    <row r="17" spans="1:48" ht="14.25">
      <c r="A17" s="10">
        <v>9</v>
      </c>
      <c r="B17" s="113" t="s">
        <v>252</v>
      </c>
      <c r="C17" s="8"/>
      <c r="D17" s="8"/>
      <c r="E17" s="114">
        <v>469.7</v>
      </c>
      <c r="F17" s="114">
        <v>536</v>
      </c>
      <c r="G17" s="114">
        <v>495.2</v>
      </c>
      <c r="H17" s="114">
        <v>478.4</v>
      </c>
      <c r="I17" s="114">
        <v>498.5</v>
      </c>
      <c r="J17" s="114">
        <v>572.9</v>
      </c>
      <c r="K17" s="114">
        <v>639.1</v>
      </c>
      <c r="L17" s="114">
        <v>747.9</v>
      </c>
      <c r="M17" s="114">
        <v>837.2</v>
      </c>
      <c r="N17" s="114">
        <v>961.3</v>
      </c>
      <c r="O17" s="114">
        <v>748.5</v>
      </c>
      <c r="P17" s="114">
        <v>931.5</v>
      </c>
      <c r="Q17" s="114">
        <v>1092.2</v>
      </c>
      <c r="R17" s="114">
        <v>1111.9</v>
      </c>
      <c r="S17" s="114">
        <v>1120.2</v>
      </c>
      <c r="T17" s="114">
        <v>1125.3</v>
      </c>
      <c r="U17" s="114">
        <v>1028.9</v>
      </c>
      <c r="V17" s="114">
        <v>971</v>
      </c>
      <c r="W17" s="114">
        <v>1045.8</v>
      </c>
      <c r="X17" s="114">
        <v>1129.5</v>
      </c>
      <c r="Y17" s="150" t="s">
        <v>68</v>
      </c>
      <c r="AA17" s="197"/>
      <c r="AB17" s="197"/>
      <c r="AC17" s="197"/>
      <c r="AD17" s="197"/>
      <c r="AE17" s="197"/>
      <c r="AF17" s="197"/>
      <c r="AG17" s="197"/>
      <c r="AH17" s="197"/>
      <c r="AI17" s="197"/>
      <c r="AJ17" s="197"/>
      <c r="AK17" s="197"/>
      <c r="AL17" s="197"/>
      <c r="AM17" s="197"/>
      <c r="AN17" s="197"/>
      <c r="AO17" s="197"/>
      <c r="AP17" s="197"/>
      <c r="AQ17" s="197"/>
      <c r="AR17" s="197"/>
      <c r="AS17" s="197"/>
      <c r="AT17" s="197"/>
      <c r="AU17" s="150"/>
      <c r="AV17" s="138"/>
    </row>
    <row r="18" spans="1:48" ht="12.75">
      <c r="A18" s="10">
        <v>10</v>
      </c>
      <c r="B18" s="113" t="s">
        <v>8</v>
      </c>
      <c r="C18" s="8"/>
      <c r="D18" s="8"/>
      <c r="E18" s="114">
        <v>216.4</v>
      </c>
      <c r="F18" s="114">
        <v>232.4</v>
      </c>
      <c r="G18" s="114">
        <v>217.5</v>
      </c>
      <c r="H18" s="114">
        <v>214.7</v>
      </c>
      <c r="I18" s="114">
        <v>219.1</v>
      </c>
      <c r="J18" s="114">
        <v>255.2</v>
      </c>
      <c r="K18" s="114">
        <v>282.3</v>
      </c>
      <c r="L18" s="114">
        <v>314.3</v>
      </c>
      <c r="M18" s="114">
        <v>361.3</v>
      </c>
      <c r="N18" s="114">
        <v>396.4</v>
      </c>
      <c r="O18" s="114">
        <v>379.3</v>
      </c>
      <c r="P18" s="114">
        <v>425.2</v>
      </c>
      <c r="Q18" s="114">
        <v>465.2</v>
      </c>
      <c r="R18" s="114">
        <v>491.3</v>
      </c>
      <c r="S18" s="114">
        <v>511.4</v>
      </c>
      <c r="T18" s="114">
        <v>530.7</v>
      </c>
      <c r="U18" s="114">
        <v>537.7</v>
      </c>
      <c r="V18" s="114">
        <v>536.8</v>
      </c>
      <c r="W18" s="114">
        <v>565.6</v>
      </c>
      <c r="X18" s="114">
        <v>593.3</v>
      </c>
      <c r="Y18" s="114">
        <v>595</v>
      </c>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38"/>
    </row>
    <row r="19" spans="1:48" ht="12.75">
      <c r="A19" s="10">
        <v>11</v>
      </c>
      <c r="B19" s="113" t="s">
        <v>9</v>
      </c>
      <c r="C19" s="8"/>
      <c r="D19" s="8"/>
      <c r="E19" s="114">
        <v>290.4</v>
      </c>
      <c r="F19" s="114">
        <v>314.5</v>
      </c>
      <c r="G19" s="114">
        <v>302.6</v>
      </c>
      <c r="H19" s="114">
        <v>293</v>
      </c>
      <c r="I19" s="114">
        <v>310.5</v>
      </c>
      <c r="J19" s="114">
        <v>340</v>
      </c>
      <c r="K19" s="114">
        <v>370.1</v>
      </c>
      <c r="L19" s="114">
        <v>401.8</v>
      </c>
      <c r="M19" s="114">
        <v>462.3</v>
      </c>
      <c r="N19" s="114">
        <v>491.9</v>
      </c>
      <c r="O19" s="114">
        <v>465</v>
      </c>
      <c r="P19" s="114">
        <v>515.6</v>
      </c>
      <c r="Q19" s="114">
        <v>586.2</v>
      </c>
      <c r="R19" s="114">
        <v>644.3</v>
      </c>
      <c r="S19" s="114">
        <v>681.6</v>
      </c>
      <c r="T19" s="114">
        <v>736.3</v>
      </c>
      <c r="U19" s="114">
        <v>713.1</v>
      </c>
      <c r="V19" s="114">
        <v>730.1</v>
      </c>
      <c r="W19" s="114">
        <v>776</v>
      </c>
      <c r="X19" s="114">
        <v>816.6</v>
      </c>
      <c r="Y19" s="150" t="s">
        <v>68</v>
      </c>
      <c r="Z19" s="170"/>
      <c r="AA19" s="197"/>
      <c r="AB19" s="197"/>
      <c r="AC19" s="197"/>
      <c r="AD19" s="197"/>
      <c r="AE19" s="197"/>
      <c r="AF19" s="197"/>
      <c r="AG19" s="197"/>
      <c r="AH19" s="197"/>
      <c r="AI19" s="197"/>
      <c r="AJ19" s="197"/>
      <c r="AK19" s="197"/>
      <c r="AL19" s="197"/>
      <c r="AM19" s="197"/>
      <c r="AN19" s="197"/>
      <c r="AO19" s="197"/>
      <c r="AP19" s="197"/>
      <c r="AQ19" s="197"/>
      <c r="AR19" s="197"/>
      <c r="AS19" s="197"/>
      <c r="AT19" s="197"/>
      <c r="AU19" s="150"/>
      <c r="AV19" s="138"/>
    </row>
    <row r="20" spans="1:48" ht="14.25">
      <c r="A20" s="10">
        <v>12</v>
      </c>
      <c r="B20" s="113" t="s">
        <v>252</v>
      </c>
      <c r="C20" s="8"/>
      <c r="D20" s="8"/>
      <c r="E20" s="114">
        <v>228.8</v>
      </c>
      <c r="F20" s="114">
        <v>248.9</v>
      </c>
      <c r="G20" s="114">
        <v>236.1</v>
      </c>
      <c r="H20" s="114">
        <v>219.6</v>
      </c>
      <c r="I20" s="114">
        <v>231.9</v>
      </c>
      <c r="J20" s="114">
        <v>250.7</v>
      </c>
      <c r="K20" s="114">
        <v>273.9</v>
      </c>
      <c r="L20" s="114">
        <v>293</v>
      </c>
      <c r="M20" s="114">
        <v>328</v>
      </c>
      <c r="N20" s="114">
        <v>347.5</v>
      </c>
      <c r="O20" s="114">
        <v>321.8</v>
      </c>
      <c r="P20" s="114">
        <v>358.8</v>
      </c>
      <c r="Q20" s="114">
        <v>406.7</v>
      </c>
      <c r="R20" s="114">
        <v>450.8</v>
      </c>
      <c r="S20" s="114">
        <v>473.5</v>
      </c>
      <c r="T20" s="114">
        <v>510.3</v>
      </c>
      <c r="U20" s="114">
        <v>482.5</v>
      </c>
      <c r="V20" s="114">
        <v>486.4</v>
      </c>
      <c r="W20" s="114">
        <v>511.2</v>
      </c>
      <c r="X20" s="114">
        <v>547.5</v>
      </c>
      <c r="Y20" s="150" t="s">
        <v>68</v>
      </c>
      <c r="AA20" s="197"/>
      <c r="AB20" s="197"/>
      <c r="AC20" s="197"/>
      <c r="AD20" s="197"/>
      <c r="AE20" s="197"/>
      <c r="AF20" s="197"/>
      <c r="AG20" s="197"/>
      <c r="AH20" s="197"/>
      <c r="AI20" s="197"/>
      <c r="AJ20" s="197"/>
      <c r="AK20" s="197"/>
      <c r="AL20" s="197"/>
      <c r="AM20" s="197"/>
      <c r="AN20" s="197"/>
      <c r="AO20" s="197"/>
      <c r="AP20" s="197"/>
      <c r="AQ20" s="197"/>
      <c r="AR20" s="197"/>
      <c r="AS20" s="197"/>
      <c r="AT20" s="197"/>
      <c r="AU20" s="150"/>
      <c r="AV20" s="138"/>
    </row>
    <row r="21" spans="1:48" ht="12.75">
      <c r="A21" s="10">
        <v>13</v>
      </c>
      <c r="B21" s="113" t="s">
        <v>12</v>
      </c>
      <c r="C21" s="8"/>
      <c r="D21" s="8"/>
      <c r="E21" s="66">
        <v>61.6</v>
      </c>
      <c r="F21" s="66">
        <v>65.6</v>
      </c>
      <c r="G21" s="66">
        <v>66.5</v>
      </c>
      <c r="H21" s="66">
        <v>73.4</v>
      </c>
      <c r="I21" s="66">
        <v>78.6</v>
      </c>
      <c r="J21" s="66">
        <v>89.3</v>
      </c>
      <c r="K21" s="66">
        <v>96.2</v>
      </c>
      <c r="L21" s="114">
        <v>108.8</v>
      </c>
      <c r="M21" s="114">
        <v>134.3</v>
      </c>
      <c r="N21" s="114">
        <v>144.4</v>
      </c>
      <c r="O21" s="114">
        <v>143.2</v>
      </c>
      <c r="P21" s="114">
        <v>156.8</v>
      </c>
      <c r="Q21" s="114">
        <v>179.5</v>
      </c>
      <c r="R21" s="114">
        <v>193.5</v>
      </c>
      <c r="S21" s="114">
        <v>208.1</v>
      </c>
      <c r="T21" s="114">
        <v>226</v>
      </c>
      <c r="U21" s="114">
        <v>230.6</v>
      </c>
      <c r="V21" s="114">
        <v>243.8</v>
      </c>
      <c r="W21" s="114">
        <v>264.8</v>
      </c>
      <c r="X21" s="114">
        <v>269.1</v>
      </c>
      <c r="Y21" s="114">
        <v>280.8</v>
      </c>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38"/>
    </row>
    <row r="22" spans="1:48" ht="12.75">
      <c r="A22" s="10">
        <v>14</v>
      </c>
      <c r="B22" s="113" t="s">
        <v>13</v>
      </c>
      <c r="C22" s="8"/>
      <c r="D22" s="8"/>
      <c r="E22" s="66">
        <v>168.9</v>
      </c>
      <c r="F22" s="66">
        <v>182.7</v>
      </c>
      <c r="G22" s="66">
        <v>170.2</v>
      </c>
      <c r="H22" s="66">
        <v>150.6</v>
      </c>
      <c r="I22" s="66">
        <v>156.6</v>
      </c>
      <c r="J22" s="66">
        <v>170.6</v>
      </c>
      <c r="K22" s="66">
        <v>188.8</v>
      </c>
      <c r="L22" s="66">
        <v>285.6</v>
      </c>
      <c r="M22" s="66">
        <v>322.4</v>
      </c>
      <c r="N22" s="66">
        <v>342.2</v>
      </c>
      <c r="O22" s="66">
        <v>319.1</v>
      </c>
      <c r="P22" s="66">
        <v>356.6</v>
      </c>
      <c r="Q22" s="66">
        <v>409.3</v>
      </c>
      <c r="R22" s="66">
        <v>430.8</v>
      </c>
      <c r="S22" s="66">
        <v>455.3</v>
      </c>
      <c r="T22" s="66">
        <v>507.2</v>
      </c>
      <c r="U22" s="66">
        <v>500.8</v>
      </c>
      <c r="V22" s="66">
        <v>514.1</v>
      </c>
      <c r="W22" s="66">
        <v>545.8</v>
      </c>
      <c r="X22" s="66">
        <v>561.1</v>
      </c>
      <c r="Y22" s="150" t="s">
        <v>68</v>
      </c>
      <c r="Z22" s="173"/>
      <c r="AA22" s="197"/>
      <c r="AB22" s="197"/>
      <c r="AC22" s="197"/>
      <c r="AD22" s="197"/>
      <c r="AE22" s="197"/>
      <c r="AF22" s="197"/>
      <c r="AG22" s="197"/>
      <c r="AH22" s="197"/>
      <c r="AI22" s="197"/>
      <c r="AJ22" s="197"/>
      <c r="AK22" s="197"/>
      <c r="AL22" s="197"/>
      <c r="AM22" s="197"/>
      <c r="AN22" s="197"/>
      <c r="AO22" s="197"/>
      <c r="AP22" s="197"/>
      <c r="AQ22" s="197"/>
      <c r="AR22" s="197"/>
      <c r="AS22" s="197"/>
      <c r="AT22" s="197"/>
      <c r="AU22" s="150"/>
      <c r="AV22" s="138"/>
    </row>
    <row r="23" spans="1:48" ht="14.25">
      <c r="A23" s="10">
        <v>15</v>
      </c>
      <c r="B23" s="113" t="s">
        <v>253</v>
      </c>
      <c r="C23" s="8"/>
      <c r="D23" s="8"/>
      <c r="E23" s="66">
        <v>168.9</v>
      </c>
      <c r="F23" s="66">
        <v>182.7</v>
      </c>
      <c r="G23" s="66">
        <v>170.2</v>
      </c>
      <c r="H23" s="67">
        <v>150.6</v>
      </c>
      <c r="I23" s="66">
        <v>156.6</v>
      </c>
      <c r="J23" s="66">
        <v>170.6</v>
      </c>
      <c r="K23" s="66">
        <v>188.8</v>
      </c>
      <c r="L23" s="66">
        <v>200.2</v>
      </c>
      <c r="M23" s="66">
        <v>214.1</v>
      </c>
      <c r="N23" s="66">
        <v>227.6</v>
      </c>
      <c r="O23" s="66">
        <v>207.5</v>
      </c>
      <c r="P23" s="151">
        <v>232.8</v>
      </c>
      <c r="Q23" s="151">
        <v>264.7</v>
      </c>
      <c r="R23" s="151">
        <v>276.2</v>
      </c>
      <c r="S23" s="114">
        <v>288.7</v>
      </c>
      <c r="T23" s="114">
        <v>322</v>
      </c>
      <c r="U23" s="114">
        <v>315.1</v>
      </c>
      <c r="V23" s="150">
        <v>320.8</v>
      </c>
      <c r="W23" s="150">
        <v>333.9</v>
      </c>
      <c r="X23" s="150">
        <v>346</v>
      </c>
      <c r="Y23" s="150" t="s">
        <v>68</v>
      </c>
      <c r="Z23" s="173"/>
      <c r="AA23" s="197"/>
      <c r="AB23" s="197"/>
      <c r="AC23" s="197"/>
      <c r="AD23" s="197"/>
      <c r="AE23" s="197"/>
      <c r="AF23" s="197"/>
      <c r="AG23" s="197"/>
      <c r="AH23" s="197"/>
      <c r="AI23" s="197"/>
      <c r="AJ23" s="197"/>
      <c r="AK23" s="197"/>
      <c r="AL23" s="197"/>
      <c r="AM23" s="197"/>
      <c r="AN23" s="197"/>
      <c r="AO23" s="197"/>
      <c r="AP23" s="197"/>
      <c r="AQ23" s="197"/>
      <c r="AR23" s="197"/>
      <c r="AS23" s="197"/>
      <c r="AT23" s="197"/>
      <c r="AU23" s="150"/>
      <c r="AV23" s="138"/>
    </row>
    <row r="24" spans="1:48" ht="12.75">
      <c r="A24" s="10">
        <v>16</v>
      </c>
      <c r="B24" s="113" t="s">
        <v>16</v>
      </c>
      <c r="C24" s="8"/>
      <c r="D24" s="8"/>
      <c r="E24" s="67" t="s">
        <v>52</v>
      </c>
      <c r="F24" s="67" t="s">
        <v>52</v>
      </c>
      <c r="G24" s="67" t="s">
        <v>52</v>
      </c>
      <c r="H24" s="67" t="s">
        <v>52</v>
      </c>
      <c r="I24" s="67" t="s">
        <v>52</v>
      </c>
      <c r="J24" s="67" t="s">
        <v>52</v>
      </c>
      <c r="K24" s="67" t="s">
        <v>52</v>
      </c>
      <c r="L24" s="67">
        <v>85.4</v>
      </c>
      <c r="M24" s="67">
        <v>108.3</v>
      </c>
      <c r="N24" s="67">
        <v>114.6</v>
      </c>
      <c r="O24" s="67">
        <v>111.6</v>
      </c>
      <c r="P24" s="67">
        <v>123.8</v>
      </c>
      <c r="Q24" s="67">
        <v>144.6</v>
      </c>
      <c r="R24" s="67">
        <v>154.6</v>
      </c>
      <c r="S24" s="67">
        <v>166.6</v>
      </c>
      <c r="T24" s="67">
        <v>185.2</v>
      </c>
      <c r="U24" s="67">
        <v>185.7</v>
      </c>
      <c r="V24" s="67">
        <v>193.3</v>
      </c>
      <c r="W24" s="67">
        <v>211.9</v>
      </c>
      <c r="X24" s="67">
        <v>215.1</v>
      </c>
      <c r="Y24" s="67">
        <v>224.2</v>
      </c>
      <c r="AA24" s="198"/>
      <c r="AB24" s="198"/>
      <c r="AC24" s="198"/>
      <c r="AD24" s="198"/>
      <c r="AE24" s="198"/>
      <c r="AF24" s="198"/>
      <c r="AG24" s="198"/>
      <c r="AH24" s="197"/>
      <c r="AI24" s="197"/>
      <c r="AJ24" s="197"/>
      <c r="AK24" s="197"/>
      <c r="AL24" s="197"/>
      <c r="AM24" s="197"/>
      <c r="AN24" s="197"/>
      <c r="AO24" s="197"/>
      <c r="AP24" s="197"/>
      <c r="AQ24" s="197"/>
      <c r="AR24" s="197"/>
      <c r="AS24" s="197"/>
      <c r="AT24" s="197"/>
      <c r="AU24" s="197"/>
      <c r="AV24" s="138"/>
    </row>
    <row r="25" spans="1:48" ht="12.75">
      <c r="A25" s="10">
        <v>17</v>
      </c>
      <c r="B25" s="113" t="s">
        <v>17</v>
      </c>
      <c r="C25" s="8"/>
      <c r="D25" s="8"/>
      <c r="E25" s="114">
        <v>59.9</v>
      </c>
      <c r="F25" s="114">
        <v>66.2</v>
      </c>
      <c r="G25" s="114">
        <v>65.9</v>
      </c>
      <c r="H25" s="114">
        <v>69</v>
      </c>
      <c r="I25" s="114">
        <v>75.3</v>
      </c>
      <c r="J25" s="114">
        <v>80.1</v>
      </c>
      <c r="K25" s="114">
        <v>85.1</v>
      </c>
      <c r="L25" s="114">
        <v>116.2</v>
      </c>
      <c r="M25" s="114">
        <v>140</v>
      </c>
      <c r="N25" s="114">
        <v>149.7</v>
      </c>
      <c r="O25" s="114">
        <v>145.8</v>
      </c>
      <c r="P25" s="114">
        <v>159.1</v>
      </c>
      <c r="Q25" s="114">
        <v>176.8</v>
      </c>
      <c r="R25" s="114">
        <v>213.5</v>
      </c>
      <c r="S25" s="114">
        <v>226.3</v>
      </c>
      <c r="T25" s="114">
        <v>229.1</v>
      </c>
      <c r="U25" s="114">
        <v>212.3</v>
      </c>
      <c r="V25" s="114">
        <v>216.1</v>
      </c>
      <c r="W25" s="114">
        <v>230.2</v>
      </c>
      <c r="X25" s="114">
        <v>255.5</v>
      </c>
      <c r="Y25" s="150" t="s">
        <v>68</v>
      </c>
      <c r="Z25" s="173"/>
      <c r="AA25" s="197"/>
      <c r="AB25" s="197"/>
      <c r="AC25" s="197"/>
      <c r="AD25" s="197"/>
      <c r="AE25" s="197"/>
      <c r="AF25" s="197"/>
      <c r="AG25" s="197"/>
      <c r="AH25" s="197"/>
      <c r="AI25" s="197"/>
      <c r="AJ25" s="197"/>
      <c r="AK25" s="197"/>
      <c r="AL25" s="197"/>
      <c r="AM25" s="197"/>
      <c r="AN25" s="197"/>
      <c r="AO25" s="197"/>
      <c r="AP25" s="197"/>
      <c r="AQ25" s="197"/>
      <c r="AR25" s="197"/>
      <c r="AS25" s="197"/>
      <c r="AT25" s="197"/>
      <c r="AU25" s="150"/>
      <c r="AV25" s="138"/>
    </row>
    <row r="26" spans="1:48" ht="14.25">
      <c r="A26" s="10">
        <v>18</v>
      </c>
      <c r="B26" s="113" t="s">
        <v>253</v>
      </c>
      <c r="C26" s="8"/>
      <c r="D26" s="8"/>
      <c r="E26" s="66">
        <v>59.9</v>
      </c>
      <c r="F26" s="66">
        <v>66.2</v>
      </c>
      <c r="G26" s="66">
        <v>65.9</v>
      </c>
      <c r="H26" s="66">
        <v>69</v>
      </c>
      <c r="I26" s="66">
        <v>75.3</v>
      </c>
      <c r="J26" s="66">
        <v>80.1</v>
      </c>
      <c r="K26" s="66">
        <v>85.1</v>
      </c>
      <c r="L26" s="66">
        <v>92.8</v>
      </c>
      <c r="M26" s="66">
        <v>113.9</v>
      </c>
      <c r="N26" s="66">
        <v>119.9</v>
      </c>
      <c r="O26" s="66">
        <v>114.3</v>
      </c>
      <c r="P26" s="151">
        <v>126</v>
      </c>
      <c r="Q26" s="151">
        <v>142</v>
      </c>
      <c r="R26" s="151">
        <v>174.6</v>
      </c>
      <c r="S26" s="67">
        <v>184.7</v>
      </c>
      <c r="T26" s="67">
        <v>188.3</v>
      </c>
      <c r="U26" s="114">
        <v>167.4</v>
      </c>
      <c r="V26" s="114">
        <v>165.6</v>
      </c>
      <c r="W26" s="114">
        <v>177.3</v>
      </c>
      <c r="X26" s="150">
        <v>201.5</v>
      </c>
      <c r="Y26" s="150" t="s">
        <v>68</v>
      </c>
      <c r="Z26" s="173"/>
      <c r="AA26" s="197"/>
      <c r="AB26" s="197"/>
      <c r="AC26" s="197"/>
      <c r="AD26" s="197"/>
      <c r="AE26" s="197"/>
      <c r="AF26" s="197"/>
      <c r="AG26" s="197"/>
      <c r="AH26" s="197"/>
      <c r="AI26" s="197"/>
      <c r="AJ26" s="197"/>
      <c r="AK26" s="197"/>
      <c r="AL26" s="197"/>
      <c r="AM26" s="197"/>
      <c r="AN26" s="197"/>
      <c r="AO26" s="197"/>
      <c r="AP26" s="197"/>
      <c r="AQ26" s="197"/>
      <c r="AR26" s="197"/>
      <c r="AS26" s="197"/>
      <c r="AT26" s="197"/>
      <c r="AU26" s="150"/>
      <c r="AV26" s="138"/>
    </row>
    <row r="27" spans="1:48" ht="12.75">
      <c r="A27" s="10">
        <v>19</v>
      </c>
      <c r="B27" s="113" t="s">
        <v>16</v>
      </c>
      <c r="C27" s="8"/>
      <c r="D27" s="8"/>
      <c r="E27" s="67" t="s">
        <v>52</v>
      </c>
      <c r="F27" s="67" t="s">
        <v>52</v>
      </c>
      <c r="G27" s="67" t="s">
        <v>52</v>
      </c>
      <c r="H27" s="67" t="s">
        <v>52</v>
      </c>
      <c r="I27" s="67" t="s">
        <v>52</v>
      </c>
      <c r="J27" s="67" t="s">
        <v>52</v>
      </c>
      <c r="K27" s="67" t="s">
        <v>52</v>
      </c>
      <c r="L27" s="67">
        <v>23.4</v>
      </c>
      <c r="M27" s="67">
        <v>26.1</v>
      </c>
      <c r="N27" s="67">
        <v>29.8</v>
      </c>
      <c r="O27" s="67">
        <v>31.5</v>
      </c>
      <c r="P27" s="67">
        <v>33.1</v>
      </c>
      <c r="Q27" s="67">
        <v>34.8</v>
      </c>
      <c r="R27" s="67">
        <v>38.9</v>
      </c>
      <c r="S27" s="67">
        <v>41.5</v>
      </c>
      <c r="T27" s="67">
        <v>40.8</v>
      </c>
      <c r="U27" s="67">
        <v>44.9</v>
      </c>
      <c r="V27" s="67">
        <v>50.5</v>
      </c>
      <c r="W27" s="67">
        <v>52.9</v>
      </c>
      <c r="X27" s="67">
        <v>54.1</v>
      </c>
      <c r="Y27" s="67">
        <v>56.6</v>
      </c>
      <c r="AA27" s="198"/>
      <c r="AB27" s="198"/>
      <c r="AC27" s="198"/>
      <c r="AD27" s="198"/>
      <c r="AE27" s="198"/>
      <c r="AF27" s="198"/>
      <c r="AG27" s="198"/>
      <c r="AH27" s="197"/>
      <c r="AI27" s="197"/>
      <c r="AJ27" s="197"/>
      <c r="AK27" s="197"/>
      <c r="AL27" s="197"/>
      <c r="AM27" s="197"/>
      <c r="AN27" s="197"/>
      <c r="AO27" s="197"/>
      <c r="AP27" s="197"/>
      <c r="AQ27" s="197"/>
      <c r="AR27" s="197"/>
      <c r="AS27" s="197"/>
      <c r="AT27" s="197"/>
      <c r="AU27" s="197"/>
      <c r="AV27" s="138"/>
    </row>
    <row r="28" spans="1:48" ht="12.75">
      <c r="A28" s="10"/>
      <c r="B28" s="8"/>
      <c r="D28" s="8"/>
      <c r="E28" s="146"/>
      <c r="F28" s="146"/>
      <c r="G28" s="146"/>
      <c r="H28" s="146"/>
      <c r="I28" s="146"/>
      <c r="J28" s="146"/>
      <c r="K28" s="146"/>
      <c r="L28" s="146"/>
      <c r="M28" s="152"/>
      <c r="N28" s="152"/>
      <c r="O28" s="152"/>
      <c r="P28" s="67"/>
      <c r="Q28" s="67"/>
      <c r="R28" s="67"/>
      <c r="S28" s="67"/>
      <c r="T28" s="67"/>
      <c r="U28" s="163"/>
      <c r="V28" s="114"/>
      <c r="W28" s="67"/>
      <c r="X28" s="8"/>
      <c r="Y28" s="8"/>
      <c r="AA28" s="197"/>
      <c r="AB28" s="197"/>
      <c r="AC28" s="138"/>
      <c r="AD28" s="138"/>
      <c r="AE28" s="138"/>
      <c r="AF28" s="138"/>
      <c r="AG28" s="138"/>
      <c r="AH28" s="138"/>
      <c r="AI28" s="138"/>
      <c r="AJ28" s="138"/>
      <c r="AK28" s="138"/>
      <c r="AL28" s="138"/>
      <c r="AM28" s="138"/>
      <c r="AN28" s="138"/>
      <c r="AO28" s="138"/>
      <c r="AP28" s="138"/>
      <c r="AQ28" s="138"/>
      <c r="AR28" s="138"/>
      <c r="AS28" s="138"/>
      <c r="AT28" s="138"/>
      <c r="AU28" s="138"/>
      <c r="AV28" s="138"/>
    </row>
    <row r="29" spans="1:48" ht="12.75">
      <c r="A29" s="10">
        <v>20</v>
      </c>
      <c r="B29" s="206" t="s">
        <v>249</v>
      </c>
      <c r="C29" s="207"/>
      <c r="D29" s="207"/>
      <c r="E29" s="166">
        <v>130.5</v>
      </c>
      <c r="F29" s="166">
        <v>149.8</v>
      </c>
      <c r="G29" s="166">
        <v>127.5</v>
      </c>
      <c r="H29" s="166">
        <v>144.7</v>
      </c>
      <c r="I29" s="166">
        <v>184.1</v>
      </c>
      <c r="J29" s="166">
        <v>246.2</v>
      </c>
      <c r="K29" s="166">
        <v>284.9</v>
      </c>
      <c r="L29" s="166">
        <v>312.6</v>
      </c>
      <c r="M29" s="166">
        <v>361.7</v>
      </c>
      <c r="N29" s="166">
        <v>405.6</v>
      </c>
      <c r="O29" s="166">
        <v>361.4</v>
      </c>
      <c r="P29" s="166">
        <v>436.2</v>
      </c>
      <c r="Q29" s="166">
        <v>466.9</v>
      </c>
      <c r="R29" s="166">
        <v>458.3</v>
      </c>
      <c r="S29" s="166">
        <v>467.4</v>
      </c>
      <c r="T29" s="166">
        <v>471.8</v>
      </c>
      <c r="U29" s="166">
        <v>443.5</v>
      </c>
      <c r="V29" s="166">
        <v>451.9</v>
      </c>
      <c r="W29" s="166">
        <v>544.2</v>
      </c>
      <c r="X29" s="166">
        <v>569</v>
      </c>
      <c r="Y29" s="166">
        <v>558.1</v>
      </c>
      <c r="Z29" s="109"/>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38"/>
    </row>
    <row r="30" spans="1:48" ht="12.75">
      <c r="A30" s="10"/>
      <c r="C30" s="8"/>
      <c r="D30" s="8"/>
      <c r="E30" s="66"/>
      <c r="F30" s="66"/>
      <c r="G30" s="66"/>
      <c r="H30" s="66"/>
      <c r="I30" s="66"/>
      <c r="J30" s="66"/>
      <c r="K30" s="66"/>
      <c r="L30" s="66"/>
      <c r="M30" s="66"/>
      <c r="N30" s="66"/>
      <c r="O30" s="66"/>
      <c r="P30" s="66"/>
      <c r="Q30" s="66"/>
      <c r="R30" s="66"/>
      <c r="S30" s="66"/>
      <c r="T30" s="66"/>
      <c r="U30" s="66"/>
      <c r="V30" s="66"/>
      <c r="W30" s="66"/>
      <c r="X30" s="66"/>
      <c r="Y30" s="66"/>
      <c r="AA30" s="197"/>
      <c r="AB30" s="197"/>
      <c r="AC30" s="138"/>
      <c r="AD30" s="138"/>
      <c r="AE30" s="138"/>
      <c r="AF30" s="138"/>
      <c r="AG30" s="138"/>
      <c r="AH30" s="138"/>
      <c r="AI30" s="138"/>
      <c r="AJ30" s="138"/>
      <c r="AK30" s="138"/>
      <c r="AL30" s="138"/>
      <c r="AM30" s="138"/>
      <c r="AN30" s="138"/>
      <c r="AO30" s="138"/>
      <c r="AP30" s="138"/>
      <c r="AQ30" s="138"/>
      <c r="AR30" s="138"/>
      <c r="AS30" s="138"/>
      <c r="AT30" s="138"/>
      <c r="AU30" s="138"/>
      <c r="AV30" s="138"/>
    </row>
    <row r="31" spans="1:48" ht="14.25">
      <c r="A31" s="10">
        <v>21</v>
      </c>
      <c r="B31" s="8" t="s">
        <v>254</v>
      </c>
      <c r="C31" s="8"/>
      <c r="D31" s="8"/>
      <c r="E31" s="66">
        <v>2611.8</v>
      </c>
      <c r="F31" s="66">
        <v>2905.5</v>
      </c>
      <c r="G31" s="66">
        <v>2945.9</v>
      </c>
      <c r="H31" s="66">
        <v>2945.7</v>
      </c>
      <c r="I31" s="66">
        <v>3319.5</v>
      </c>
      <c r="J31" s="66">
        <v>3841.4</v>
      </c>
      <c r="K31" s="66">
        <v>4362.2</v>
      </c>
      <c r="L31" s="66">
        <v>4793.3</v>
      </c>
      <c r="M31" s="66">
        <v>5785.1</v>
      </c>
      <c r="N31" s="66">
        <v>6513.2</v>
      </c>
      <c r="O31" s="114">
        <v>5640.4</v>
      </c>
      <c r="P31" s="66">
        <v>6066.7</v>
      </c>
      <c r="Q31" s="148">
        <v>6894.9</v>
      </c>
      <c r="R31" s="66">
        <v>6977.5</v>
      </c>
      <c r="S31" s="66">
        <v>7054.7</v>
      </c>
      <c r="T31" s="114">
        <v>7590.1</v>
      </c>
      <c r="U31" s="114">
        <v>6871.2</v>
      </c>
      <c r="V31" s="150">
        <v>6622.9</v>
      </c>
      <c r="W31" s="150">
        <v>7139.8</v>
      </c>
      <c r="X31" s="150">
        <v>7787.9</v>
      </c>
      <c r="Y31" s="150" t="s">
        <v>68</v>
      </c>
      <c r="AA31" s="197"/>
      <c r="AB31" s="197"/>
      <c r="AC31" s="197"/>
      <c r="AD31" s="197"/>
      <c r="AE31" s="197"/>
      <c r="AF31" s="197"/>
      <c r="AG31" s="197"/>
      <c r="AH31" s="197"/>
      <c r="AI31" s="197"/>
      <c r="AJ31" s="197"/>
      <c r="AK31" s="197"/>
      <c r="AL31" s="197"/>
      <c r="AM31" s="197"/>
      <c r="AN31" s="197"/>
      <c r="AO31" s="197"/>
      <c r="AP31" s="197"/>
      <c r="AQ31" s="197"/>
      <c r="AR31" s="197"/>
      <c r="AS31" s="197"/>
      <c r="AT31" s="197"/>
      <c r="AU31" s="150"/>
      <c r="AV31" s="138"/>
    </row>
    <row r="32" spans="1:48" ht="14.25">
      <c r="A32" s="10">
        <v>22</v>
      </c>
      <c r="B32" s="8" t="s">
        <v>255</v>
      </c>
      <c r="C32" s="8"/>
      <c r="D32" s="8"/>
      <c r="E32" s="66">
        <v>246.3</v>
      </c>
      <c r="F32" s="66">
        <v>260.7</v>
      </c>
      <c r="G32" s="66">
        <v>249.5</v>
      </c>
      <c r="H32" s="66">
        <v>232.8</v>
      </c>
      <c r="I32" s="66">
        <v>242.6</v>
      </c>
      <c r="J32" s="66">
        <v>264</v>
      </c>
      <c r="K32" s="66">
        <v>293.1</v>
      </c>
      <c r="L32" s="66">
        <v>323.2</v>
      </c>
      <c r="M32" s="151">
        <v>363.5</v>
      </c>
      <c r="N32" s="151">
        <v>380.4</v>
      </c>
      <c r="O32" s="151">
        <v>341</v>
      </c>
      <c r="P32" s="151">
        <v>379.9</v>
      </c>
      <c r="Q32" s="148">
        <v>419.9</v>
      </c>
      <c r="R32" s="66">
        <v>426.4</v>
      </c>
      <c r="S32" s="114">
        <v>455.3</v>
      </c>
      <c r="T32" s="114">
        <v>507.2</v>
      </c>
      <c r="U32" s="114">
        <v>500.8</v>
      </c>
      <c r="V32" s="114">
        <v>514.1</v>
      </c>
      <c r="W32" s="150">
        <v>545.8</v>
      </c>
      <c r="X32" s="150">
        <v>561.1</v>
      </c>
      <c r="Y32" s="150" t="s">
        <v>68</v>
      </c>
      <c r="AA32" s="197"/>
      <c r="AB32" s="197"/>
      <c r="AC32" s="197"/>
      <c r="AD32" s="197"/>
      <c r="AE32" s="197"/>
      <c r="AF32" s="197"/>
      <c r="AG32" s="197"/>
      <c r="AH32" s="197"/>
      <c r="AI32" s="197"/>
      <c r="AJ32" s="197"/>
      <c r="AK32" s="197"/>
      <c r="AL32" s="197"/>
      <c r="AM32" s="197"/>
      <c r="AN32" s="197"/>
      <c r="AO32" s="197"/>
      <c r="AP32" s="197"/>
      <c r="AQ32" s="197"/>
      <c r="AR32" s="197"/>
      <c r="AS32" s="197"/>
      <c r="AT32" s="197"/>
      <c r="AU32" s="150"/>
      <c r="AV32" s="138"/>
    </row>
    <row r="33" spans="1:48" ht="12.75">
      <c r="A33" s="10">
        <v>23</v>
      </c>
      <c r="B33" s="8" t="s">
        <v>23</v>
      </c>
      <c r="C33" s="8"/>
      <c r="D33" s="8"/>
      <c r="E33" s="114">
        <v>1787.5</v>
      </c>
      <c r="F33" s="114">
        <v>1988.9</v>
      </c>
      <c r="G33" s="114">
        <v>2054.1</v>
      </c>
      <c r="H33" s="114">
        <v>2038.2</v>
      </c>
      <c r="I33" s="114">
        <v>2246.4</v>
      </c>
      <c r="J33" s="114">
        <v>2551.2</v>
      </c>
      <c r="K33" s="114">
        <v>2846.7</v>
      </c>
      <c r="L33" s="114">
        <v>3117.5</v>
      </c>
      <c r="M33" s="114">
        <v>3761.4</v>
      </c>
      <c r="N33" s="114">
        <v>4293.3</v>
      </c>
      <c r="O33" s="114">
        <v>3706.8</v>
      </c>
      <c r="P33" s="114">
        <v>3956.9</v>
      </c>
      <c r="Q33" s="114">
        <v>4506.3</v>
      </c>
      <c r="R33" s="114">
        <v>4621.8</v>
      </c>
      <c r="S33" s="114">
        <v>4652.6</v>
      </c>
      <c r="T33" s="114">
        <v>5079.8</v>
      </c>
      <c r="U33" s="114">
        <v>4587.7</v>
      </c>
      <c r="V33" s="114">
        <v>4368.2</v>
      </c>
      <c r="W33" s="114">
        <v>4642.4</v>
      </c>
      <c r="X33" s="114">
        <v>5090.8</v>
      </c>
      <c r="Y33" s="150" t="s">
        <v>68</v>
      </c>
      <c r="AA33" s="197"/>
      <c r="AB33" s="197"/>
      <c r="AC33" s="197"/>
      <c r="AD33" s="197"/>
      <c r="AE33" s="197"/>
      <c r="AF33" s="197"/>
      <c r="AG33" s="197"/>
      <c r="AH33" s="197"/>
      <c r="AI33" s="197"/>
      <c r="AJ33" s="197"/>
      <c r="AK33" s="197"/>
      <c r="AL33" s="197"/>
      <c r="AM33" s="197"/>
      <c r="AN33" s="197"/>
      <c r="AO33" s="197"/>
      <c r="AP33" s="197"/>
      <c r="AQ33" s="197"/>
      <c r="AR33" s="197"/>
      <c r="AS33" s="197"/>
      <c r="AT33" s="197"/>
      <c r="AU33" s="150"/>
      <c r="AV33" s="138"/>
    </row>
    <row r="34" spans="1:48" ht="12.75">
      <c r="A34" s="10">
        <v>24</v>
      </c>
      <c r="B34" s="8" t="s">
        <v>24</v>
      </c>
      <c r="C34" s="8"/>
      <c r="D34" s="8"/>
      <c r="E34" s="66">
        <v>295.3</v>
      </c>
      <c r="F34" s="66">
        <v>310.8</v>
      </c>
      <c r="G34" s="66">
        <v>309.7</v>
      </c>
      <c r="H34" s="66">
        <v>311.4</v>
      </c>
      <c r="I34" s="66">
        <v>338.1</v>
      </c>
      <c r="J34" s="66">
        <v>378.6</v>
      </c>
      <c r="K34" s="66">
        <v>405</v>
      </c>
      <c r="L34" s="66">
        <v>436.1</v>
      </c>
      <c r="M34" s="66">
        <v>505.7</v>
      </c>
      <c r="N34" s="66">
        <v>535.9</v>
      </c>
      <c r="O34" s="66">
        <v>547.9</v>
      </c>
      <c r="P34" s="66">
        <v>559.1</v>
      </c>
      <c r="Q34" s="148">
        <v>602.5</v>
      </c>
      <c r="R34" s="66">
        <v>625.6</v>
      </c>
      <c r="S34" s="67">
        <v>633.1</v>
      </c>
      <c r="T34" s="67">
        <v>714.4</v>
      </c>
      <c r="U34" s="67">
        <v>694.8</v>
      </c>
      <c r="V34" s="150">
        <v>678.7</v>
      </c>
      <c r="W34" s="150">
        <v>697</v>
      </c>
      <c r="X34" s="150">
        <v>708.1</v>
      </c>
      <c r="Y34" s="150" t="s">
        <v>68</v>
      </c>
      <c r="AA34" s="197"/>
      <c r="AB34" s="197"/>
      <c r="AC34" s="197"/>
      <c r="AD34" s="197"/>
      <c r="AE34" s="197"/>
      <c r="AF34" s="197"/>
      <c r="AG34" s="197"/>
      <c r="AH34" s="197"/>
      <c r="AI34" s="197"/>
      <c r="AJ34" s="197"/>
      <c r="AK34" s="197"/>
      <c r="AL34" s="197"/>
      <c r="AM34" s="197"/>
      <c r="AN34" s="197"/>
      <c r="AO34" s="197"/>
      <c r="AP34" s="197"/>
      <c r="AQ34" s="197"/>
      <c r="AR34" s="197"/>
      <c r="AS34" s="197"/>
      <c r="AT34" s="197"/>
      <c r="AU34" s="150"/>
      <c r="AV34" s="138"/>
    </row>
    <row r="35" spans="1:48" ht="12.75">
      <c r="A35" s="10">
        <v>25</v>
      </c>
      <c r="B35" s="8" t="s">
        <v>25</v>
      </c>
      <c r="C35" s="8"/>
      <c r="D35" s="8"/>
      <c r="E35" s="114">
        <v>1492.2</v>
      </c>
      <c r="F35" s="114">
        <v>1678.1</v>
      </c>
      <c r="G35" s="114">
        <v>1744.4</v>
      </c>
      <c r="H35" s="114">
        <v>1726.8</v>
      </c>
      <c r="I35" s="114">
        <v>1908.3</v>
      </c>
      <c r="J35" s="114">
        <v>2172.6</v>
      </c>
      <c r="K35" s="114">
        <v>2441.7</v>
      </c>
      <c r="L35" s="114">
        <v>2681.4</v>
      </c>
      <c r="M35" s="114">
        <v>3255.7</v>
      </c>
      <c r="N35" s="114">
        <v>3757.4</v>
      </c>
      <c r="O35" s="114">
        <v>3158.9</v>
      </c>
      <c r="P35" s="114">
        <v>3397.8</v>
      </c>
      <c r="Q35" s="114">
        <v>3903.8</v>
      </c>
      <c r="R35" s="114">
        <v>3996.2</v>
      </c>
      <c r="S35" s="114">
        <v>4019.6</v>
      </c>
      <c r="T35" s="114">
        <v>4365.4</v>
      </c>
      <c r="U35" s="114">
        <v>3893</v>
      </c>
      <c r="V35" s="114">
        <v>3689.5</v>
      </c>
      <c r="W35" s="114">
        <v>3945.4</v>
      </c>
      <c r="X35" s="114">
        <v>4382.7</v>
      </c>
      <c r="Y35" s="150" t="s">
        <v>68</v>
      </c>
      <c r="AA35" s="197"/>
      <c r="AB35" s="197"/>
      <c r="AC35" s="197"/>
      <c r="AD35" s="197"/>
      <c r="AE35" s="197"/>
      <c r="AF35" s="197"/>
      <c r="AG35" s="197"/>
      <c r="AH35" s="197"/>
      <c r="AI35" s="197"/>
      <c r="AJ35" s="197"/>
      <c r="AK35" s="197"/>
      <c r="AL35" s="197"/>
      <c r="AM35" s="197"/>
      <c r="AN35" s="197"/>
      <c r="AO35" s="197"/>
      <c r="AP35" s="197"/>
      <c r="AQ35" s="197"/>
      <c r="AR35" s="197"/>
      <c r="AS35" s="197"/>
      <c r="AT35" s="197"/>
      <c r="AU35" s="150"/>
      <c r="AV35" s="138"/>
    </row>
    <row r="36" spans="1:48" ht="12.75">
      <c r="A36" s="10">
        <v>26</v>
      </c>
      <c r="B36" s="8" t="s">
        <v>26</v>
      </c>
      <c r="C36" s="8"/>
      <c r="D36" s="8"/>
      <c r="E36" s="66">
        <v>447.5</v>
      </c>
      <c r="F36" s="66">
        <v>506.1</v>
      </c>
      <c r="G36" s="66">
        <v>514.8</v>
      </c>
      <c r="H36" s="66">
        <v>530</v>
      </c>
      <c r="I36" s="66">
        <v>646.4</v>
      </c>
      <c r="J36" s="66">
        <v>780</v>
      </c>
      <c r="K36" s="66">
        <v>937.5</v>
      </c>
      <c r="L36" s="66">
        <v>1040</v>
      </c>
      <c r="M36" s="66">
        <v>1298.5</v>
      </c>
      <c r="N36" s="66">
        <v>1433.9</v>
      </c>
      <c r="O36" s="66">
        <v>1231.2</v>
      </c>
      <c r="P36" s="66">
        <v>1293.7</v>
      </c>
      <c r="Q36" s="66">
        <v>1501.8</v>
      </c>
      <c r="R36" s="148">
        <v>1471</v>
      </c>
      <c r="S36" s="67">
        <v>1479.3</v>
      </c>
      <c r="T36" s="66">
        <v>1531.3</v>
      </c>
      <c r="U36" s="114">
        <v>1339.1</v>
      </c>
      <c r="V36" s="150">
        <v>1288.7</v>
      </c>
      <c r="W36" s="150">
        <v>1407.4</v>
      </c>
      <c r="X36" s="150">
        <v>1566.9</v>
      </c>
      <c r="Y36" s="150" t="s">
        <v>68</v>
      </c>
      <c r="AA36" s="197"/>
      <c r="AB36" s="197"/>
      <c r="AC36" s="197"/>
      <c r="AD36" s="197"/>
      <c r="AE36" s="197"/>
      <c r="AF36" s="197"/>
      <c r="AG36" s="197"/>
      <c r="AH36" s="197"/>
      <c r="AI36" s="197"/>
      <c r="AJ36" s="197"/>
      <c r="AK36" s="197"/>
      <c r="AL36" s="197"/>
      <c r="AM36" s="197"/>
      <c r="AN36" s="197"/>
      <c r="AO36" s="197"/>
      <c r="AP36" s="197"/>
      <c r="AQ36" s="197"/>
      <c r="AR36" s="197"/>
      <c r="AS36" s="197"/>
      <c r="AT36" s="197"/>
      <c r="AU36" s="150"/>
      <c r="AV36" s="138"/>
    </row>
    <row r="37" spans="1:48" ht="12.75">
      <c r="A37" s="10">
        <v>27</v>
      </c>
      <c r="B37" s="8" t="s">
        <v>212</v>
      </c>
      <c r="C37" s="8"/>
      <c r="D37" s="8"/>
      <c r="E37" s="66">
        <v>1</v>
      </c>
      <c r="F37" s="66">
        <v>2.2</v>
      </c>
      <c r="G37" s="66">
        <v>2.3</v>
      </c>
      <c r="H37" s="66">
        <v>1.3</v>
      </c>
      <c r="I37" s="66">
        <v>2.3</v>
      </c>
      <c r="J37" s="66">
        <v>1.3</v>
      </c>
      <c r="K37" s="66">
        <v>0.2</v>
      </c>
      <c r="L37" s="66">
        <v>-6.4</v>
      </c>
      <c r="M37" s="66" t="s">
        <v>68</v>
      </c>
      <c r="N37" s="66" t="s">
        <v>68</v>
      </c>
      <c r="O37" s="66" t="s">
        <v>68</v>
      </c>
      <c r="P37" s="66" t="s">
        <v>68</v>
      </c>
      <c r="Q37" s="66" t="s">
        <v>68</v>
      </c>
      <c r="R37" s="66" t="s">
        <v>68</v>
      </c>
      <c r="S37" s="66" t="s">
        <v>68</v>
      </c>
      <c r="T37" s="66" t="s">
        <v>68</v>
      </c>
      <c r="U37" s="114" t="s">
        <v>68</v>
      </c>
      <c r="V37" s="150" t="s">
        <v>68</v>
      </c>
      <c r="W37" s="150" t="s">
        <v>68</v>
      </c>
      <c r="X37" s="150" t="s">
        <v>68</v>
      </c>
      <c r="Y37" s="150" t="s">
        <v>68</v>
      </c>
      <c r="AA37" s="197"/>
      <c r="AB37" s="197"/>
      <c r="AC37" s="197"/>
      <c r="AD37" s="197"/>
      <c r="AE37" s="197"/>
      <c r="AF37" s="197"/>
      <c r="AG37" s="197"/>
      <c r="AH37" s="197"/>
      <c r="AI37" s="66"/>
      <c r="AJ37" s="66"/>
      <c r="AK37" s="66"/>
      <c r="AL37" s="66"/>
      <c r="AM37" s="66"/>
      <c r="AN37" s="66"/>
      <c r="AO37" s="66"/>
      <c r="AP37" s="66"/>
      <c r="AQ37" s="114"/>
      <c r="AR37" s="150"/>
      <c r="AS37" s="150"/>
      <c r="AT37" s="150"/>
      <c r="AU37" s="150"/>
      <c r="AV37" s="138"/>
    </row>
    <row r="38" spans="1:48" ht="12.75">
      <c r="A38" s="10"/>
      <c r="B38" s="8"/>
      <c r="C38" s="8"/>
      <c r="D38" s="8"/>
      <c r="E38" s="146"/>
      <c r="F38" s="146"/>
      <c r="G38" s="146"/>
      <c r="H38" s="146"/>
      <c r="I38" s="146"/>
      <c r="J38" s="146"/>
      <c r="K38" s="146"/>
      <c r="L38" s="146"/>
      <c r="M38" s="146"/>
      <c r="N38" s="146"/>
      <c r="O38" s="146"/>
      <c r="P38" s="146"/>
      <c r="Q38" s="146"/>
      <c r="R38" s="66"/>
      <c r="S38" s="66"/>
      <c r="T38" s="66"/>
      <c r="U38" s="114"/>
      <c r="V38" s="114"/>
      <c r="W38" s="67"/>
      <c r="AA38" s="197"/>
      <c r="AB38" s="197"/>
      <c r="AC38" s="138"/>
      <c r="AD38" s="138"/>
      <c r="AE38" s="138"/>
      <c r="AF38" s="138"/>
      <c r="AG38" s="138"/>
      <c r="AH38" s="138"/>
      <c r="AI38" s="138"/>
      <c r="AJ38" s="138"/>
      <c r="AK38" s="138"/>
      <c r="AL38" s="138"/>
      <c r="AM38" s="138"/>
      <c r="AN38" s="138"/>
      <c r="AO38" s="138"/>
      <c r="AP38" s="138"/>
      <c r="AQ38" s="138"/>
      <c r="AR38" s="138"/>
      <c r="AS38" s="138"/>
      <c r="AT38" s="138"/>
      <c r="AU38" s="138"/>
      <c r="AV38" s="138"/>
    </row>
    <row r="39" spans="1:48" ht="12.75">
      <c r="A39" s="10">
        <v>28</v>
      </c>
      <c r="B39" s="128" t="s">
        <v>168</v>
      </c>
      <c r="C39" s="8"/>
      <c r="D39" s="8"/>
      <c r="E39" s="146">
        <v>167.2</v>
      </c>
      <c r="F39" s="146">
        <v>209.5</v>
      </c>
      <c r="G39" s="146">
        <v>178.2</v>
      </c>
      <c r="H39" s="146">
        <v>157</v>
      </c>
      <c r="I39" s="146">
        <v>158.6</v>
      </c>
      <c r="J39" s="146">
        <v>181.9</v>
      </c>
      <c r="K39" s="146">
        <v>244.9</v>
      </c>
      <c r="L39" s="146">
        <v>348.9</v>
      </c>
      <c r="M39" s="146">
        <v>445.1</v>
      </c>
      <c r="N39" s="146">
        <v>405</v>
      </c>
      <c r="O39" s="146">
        <v>284.1</v>
      </c>
      <c r="P39" s="146">
        <v>280.2</v>
      </c>
      <c r="Q39" s="146">
        <v>317.8</v>
      </c>
      <c r="R39" s="146">
        <v>326.9</v>
      </c>
      <c r="S39" s="146">
        <v>335.3</v>
      </c>
      <c r="T39" s="146">
        <v>363.9</v>
      </c>
      <c r="U39" s="146">
        <v>370.2</v>
      </c>
      <c r="V39" s="146">
        <v>390.5</v>
      </c>
      <c r="W39" s="146">
        <v>436.5</v>
      </c>
      <c r="X39" s="146">
        <v>520.6</v>
      </c>
      <c r="Y39" s="146">
        <v>557.6</v>
      </c>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38"/>
    </row>
    <row r="40" spans="1:48" ht="12.75">
      <c r="A40" s="10">
        <v>29</v>
      </c>
      <c r="B40" s="8" t="s">
        <v>247</v>
      </c>
      <c r="C40" s="8"/>
      <c r="D40" s="8"/>
      <c r="E40" s="114">
        <v>163</v>
      </c>
      <c r="F40" s="114">
        <v>205.2</v>
      </c>
      <c r="G40" s="114">
        <v>173.6</v>
      </c>
      <c r="H40" s="114">
        <v>152.4</v>
      </c>
      <c r="I40" s="114">
        <v>153.9</v>
      </c>
      <c r="J40" s="114">
        <v>177.2</v>
      </c>
      <c r="K40" s="114">
        <v>240.1</v>
      </c>
      <c r="L40" s="114">
        <v>343.9</v>
      </c>
      <c r="M40" s="114">
        <v>439.9</v>
      </c>
      <c r="N40" s="114">
        <v>399.7</v>
      </c>
      <c r="O40" s="114">
        <v>278.3</v>
      </c>
      <c r="P40" s="114">
        <v>274.3</v>
      </c>
      <c r="Q40" s="114">
        <v>311.7</v>
      </c>
      <c r="R40" s="114">
        <v>320.6</v>
      </c>
      <c r="S40" s="114">
        <v>328.7</v>
      </c>
      <c r="T40" s="114">
        <v>357.4</v>
      </c>
      <c r="U40" s="114">
        <v>363.6</v>
      </c>
      <c r="V40" s="114">
        <v>384.2</v>
      </c>
      <c r="W40" s="114">
        <v>430.1</v>
      </c>
      <c r="X40" s="114">
        <v>514</v>
      </c>
      <c r="Y40" s="114">
        <v>550.9</v>
      </c>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38"/>
    </row>
    <row r="41" spans="1:48" ht="12.75">
      <c r="A41" s="10">
        <v>30</v>
      </c>
      <c r="B41" s="113" t="s">
        <v>315</v>
      </c>
      <c r="C41" s="8"/>
      <c r="D41" s="8"/>
      <c r="E41" s="67">
        <v>72.2</v>
      </c>
      <c r="F41" s="67">
        <v>78.4</v>
      </c>
      <c r="G41" s="67">
        <v>73.8</v>
      </c>
      <c r="H41" s="67">
        <v>81.8</v>
      </c>
      <c r="I41" s="67">
        <v>90.6</v>
      </c>
      <c r="J41" s="67">
        <v>108.6</v>
      </c>
      <c r="K41" s="67">
        <v>129.9</v>
      </c>
      <c r="L41" s="67">
        <v>166.8</v>
      </c>
      <c r="M41" s="67">
        <v>221.8</v>
      </c>
      <c r="N41" s="67">
        <v>241</v>
      </c>
      <c r="O41" s="67">
        <v>184.4</v>
      </c>
      <c r="P41" s="67">
        <v>194.7</v>
      </c>
      <c r="Q41" s="67">
        <v>237.1</v>
      </c>
      <c r="R41" s="67">
        <v>260.2</v>
      </c>
      <c r="S41" s="67">
        <v>278.2</v>
      </c>
      <c r="T41" s="67">
        <v>304.9</v>
      </c>
      <c r="U41" s="67">
        <v>312</v>
      </c>
      <c r="V41" s="67">
        <v>326.6</v>
      </c>
      <c r="W41" s="67">
        <v>355.3</v>
      </c>
      <c r="X41" s="67">
        <v>412.5</v>
      </c>
      <c r="Y41" s="67">
        <v>426.4</v>
      </c>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38"/>
    </row>
    <row r="42" spans="1:48" ht="12.75">
      <c r="A42" s="10">
        <v>31</v>
      </c>
      <c r="B42" s="113" t="s">
        <v>316</v>
      </c>
      <c r="C42" s="8"/>
      <c r="D42" s="8"/>
      <c r="E42" s="67">
        <v>89.6</v>
      </c>
      <c r="F42" s="67">
        <v>125.5</v>
      </c>
      <c r="G42" s="67">
        <v>98.5</v>
      </c>
      <c r="H42" s="67">
        <v>69.5</v>
      </c>
      <c r="I42" s="67">
        <v>62.2</v>
      </c>
      <c r="J42" s="67">
        <v>67.4</v>
      </c>
      <c r="K42" s="67">
        <v>109</v>
      </c>
      <c r="L42" s="67">
        <v>175.9</v>
      </c>
      <c r="M42" s="67">
        <v>216.6</v>
      </c>
      <c r="N42" s="67">
        <v>157.1</v>
      </c>
      <c r="O42" s="67">
        <v>93.2</v>
      </c>
      <c r="P42" s="67">
        <v>78.8</v>
      </c>
      <c r="Q42" s="67">
        <v>73.8</v>
      </c>
      <c r="R42" s="67">
        <v>59.9</v>
      </c>
      <c r="S42" s="67">
        <v>50.1</v>
      </c>
      <c r="T42" s="67">
        <v>52.2</v>
      </c>
      <c r="U42" s="67">
        <v>51.4</v>
      </c>
      <c r="V42" s="67">
        <v>57.5</v>
      </c>
      <c r="W42" s="67">
        <v>74.4</v>
      </c>
      <c r="X42" s="67">
        <v>100.8</v>
      </c>
      <c r="Y42" s="67">
        <v>123.6</v>
      </c>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38"/>
    </row>
    <row r="43" spans="1:48" ht="12.75">
      <c r="A43" s="10">
        <v>32</v>
      </c>
      <c r="B43" s="113" t="s">
        <v>317</v>
      </c>
      <c r="C43" s="8"/>
      <c r="D43" s="8"/>
      <c r="E43" s="67">
        <v>1.2</v>
      </c>
      <c r="F43" s="67">
        <v>1.3</v>
      </c>
      <c r="G43" s="67">
        <v>1.3</v>
      </c>
      <c r="H43" s="67">
        <v>1.1</v>
      </c>
      <c r="I43" s="67">
        <v>1.1</v>
      </c>
      <c r="J43" s="67">
        <v>1.2</v>
      </c>
      <c r="K43" s="67">
        <v>1.2</v>
      </c>
      <c r="L43" s="67">
        <v>1.2</v>
      </c>
      <c r="M43" s="67">
        <v>1.4</v>
      </c>
      <c r="N43" s="67">
        <v>1.6</v>
      </c>
      <c r="O43" s="67">
        <v>0.8</v>
      </c>
      <c r="P43" s="67">
        <v>0.7</v>
      </c>
      <c r="Q43" s="67">
        <v>0.8</v>
      </c>
      <c r="R43" s="67">
        <v>0.5</v>
      </c>
      <c r="S43" s="67">
        <v>0.4</v>
      </c>
      <c r="T43" s="67">
        <v>0.3</v>
      </c>
      <c r="U43" s="67">
        <v>0.2</v>
      </c>
      <c r="V43" s="67">
        <v>0.1</v>
      </c>
      <c r="W43" s="67">
        <v>0.4</v>
      </c>
      <c r="X43" s="67">
        <v>0.6</v>
      </c>
      <c r="Y43" s="67">
        <v>0.9</v>
      </c>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38"/>
    </row>
    <row r="44" spans="1:48" ht="12.75">
      <c r="A44" s="10">
        <v>33</v>
      </c>
      <c r="B44" s="113" t="s">
        <v>318</v>
      </c>
      <c r="C44" s="8"/>
      <c r="D44" s="8"/>
      <c r="E44" s="67">
        <v>4.2</v>
      </c>
      <c r="F44" s="67">
        <v>4.4</v>
      </c>
      <c r="G44" s="67">
        <v>4.5</v>
      </c>
      <c r="H44" s="67">
        <v>4.6</v>
      </c>
      <c r="I44" s="67">
        <v>4.7</v>
      </c>
      <c r="J44" s="67">
        <v>4.7</v>
      </c>
      <c r="K44" s="67">
        <v>4.8</v>
      </c>
      <c r="L44" s="67">
        <v>5.1</v>
      </c>
      <c r="M44" s="67">
        <v>5.2</v>
      </c>
      <c r="N44" s="67">
        <v>5.4</v>
      </c>
      <c r="O44" s="67">
        <v>5.7</v>
      </c>
      <c r="P44" s="67">
        <v>5.9</v>
      </c>
      <c r="Q44" s="67">
        <v>6.1</v>
      </c>
      <c r="R44" s="67">
        <v>6.3</v>
      </c>
      <c r="S44" s="67">
        <v>6.6</v>
      </c>
      <c r="T44" s="67">
        <v>6.5</v>
      </c>
      <c r="U44" s="67">
        <v>6.6</v>
      </c>
      <c r="V44" s="67">
        <v>6.3</v>
      </c>
      <c r="W44" s="67">
        <v>6.3</v>
      </c>
      <c r="X44" s="67">
        <v>6.7</v>
      </c>
      <c r="Y44" s="67">
        <v>6.7</v>
      </c>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38"/>
    </row>
    <row r="45" spans="1:48" ht="12.75">
      <c r="A45" s="10"/>
      <c r="C45" s="8"/>
      <c r="D45" s="8"/>
      <c r="E45" s="146"/>
      <c r="F45" s="146"/>
      <c r="G45" s="146"/>
      <c r="H45" s="146"/>
      <c r="I45" s="146"/>
      <c r="J45" s="146"/>
      <c r="K45" s="146"/>
      <c r="L45" s="146"/>
      <c r="M45" s="152"/>
      <c r="N45" s="152"/>
      <c r="O45" s="152"/>
      <c r="P45" s="152"/>
      <c r="Q45" s="152"/>
      <c r="R45" s="151"/>
      <c r="S45" s="67"/>
      <c r="T45" s="67"/>
      <c r="U45" s="136"/>
      <c r="V45" s="114"/>
      <c r="W45" s="67"/>
      <c r="AA45" s="197"/>
      <c r="AB45" s="197"/>
      <c r="AC45" s="138"/>
      <c r="AD45" s="157"/>
      <c r="AE45" s="194"/>
      <c r="AF45" s="138"/>
      <c r="AG45" s="138"/>
      <c r="AH45" s="138"/>
      <c r="AI45" s="138"/>
      <c r="AJ45" s="138"/>
      <c r="AK45" s="138"/>
      <c r="AL45" s="138"/>
      <c r="AM45" s="138"/>
      <c r="AN45" s="138"/>
      <c r="AO45" s="138"/>
      <c r="AP45" s="138"/>
      <c r="AQ45" s="138"/>
      <c r="AR45" s="138"/>
      <c r="AS45" s="138"/>
      <c r="AT45" s="138"/>
      <c r="AU45" s="138"/>
      <c r="AV45" s="138"/>
    </row>
    <row r="46" spans="1:48" ht="12.75">
      <c r="A46" s="10">
        <v>34</v>
      </c>
      <c r="B46" s="128" t="s">
        <v>319</v>
      </c>
      <c r="C46" s="8"/>
      <c r="D46" s="8"/>
      <c r="E46" s="165">
        <v>34.4</v>
      </c>
      <c r="F46" s="165">
        <v>37.5</v>
      </c>
      <c r="G46" s="165">
        <v>41.4</v>
      </c>
      <c r="H46" s="165">
        <v>53</v>
      </c>
      <c r="I46" s="165">
        <v>62</v>
      </c>
      <c r="J46" s="165">
        <v>60.1</v>
      </c>
      <c r="K46" s="165">
        <v>65.4</v>
      </c>
      <c r="L46" s="165">
        <v>70.3</v>
      </c>
      <c r="M46" s="165">
        <v>70.2</v>
      </c>
      <c r="N46" s="165">
        <v>84.5</v>
      </c>
      <c r="O46" s="165">
        <v>85.2</v>
      </c>
      <c r="P46" s="165">
        <v>91.9</v>
      </c>
      <c r="Q46" s="165">
        <v>101.7</v>
      </c>
      <c r="R46" s="165">
        <v>112.1</v>
      </c>
      <c r="S46" s="165">
        <v>126</v>
      </c>
      <c r="T46" s="165">
        <v>140.9</v>
      </c>
      <c r="U46" s="165">
        <v>131.5</v>
      </c>
      <c r="V46" s="165">
        <v>139.7</v>
      </c>
      <c r="W46" s="165">
        <v>157.1</v>
      </c>
      <c r="X46" s="165">
        <v>145</v>
      </c>
      <c r="Y46" s="165">
        <v>142</v>
      </c>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38"/>
    </row>
    <row r="47" spans="1:48" ht="12.75">
      <c r="A47" s="10"/>
      <c r="C47" s="8"/>
      <c r="D47" s="8"/>
      <c r="E47" s="167"/>
      <c r="F47" s="167"/>
      <c r="G47" s="167"/>
      <c r="H47" s="167"/>
      <c r="I47" s="167"/>
      <c r="J47" s="167"/>
      <c r="K47" s="167"/>
      <c r="L47" s="167"/>
      <c r="M47" s="167"/>
      <c r="N47" s="167"/>
      <c r="O47" s="167"/>
      <c r="P47" s="167"/>
      <c r="Q47" s="167"/>
      <c r="R47" s="167"/>
      <c r="S47" s="167"/>
      <c r="T47" s="167"/>
      <c r="U47" s="167"/>
      <c r="V47" s="167"/>
      <c r="W47" s="165"/>
      <c r="AA47" s="197"/>
      <c r="AB47" s="197"/>
      <c r="AC47" s="138"/>
      <c r="AD47" s="157"/>
      <c r="AE47" s="157"/>
      <c r="AF47" s="138"/>
      <c r="AG47" s="138"/>
      <c r="AH47" s="138"/>
      <c r="AI47" s="138"/>
      <c r="AJ47" s="138"/>
      <c r="AK47" s="138"/>
      <c r="AL47" s="138"/>
      <c r="AM47" s="138"/>
      <c r="AN47" s="138"/>
      <c r="AO47" s="138"/>
      <c r="AP47" s="138"/>
      <c r="AQ47" s="138"/>
      <c r="AR47" s="138"/>
      <c r="AS47" s="138"/>
      <c r="AT47" s="138"/>
      <c r="AU47" s="138"/>
      <c r="AV47" s="138"/>
    </row>
    <row r="48" spans="1:48" ht="12.75">
      <c r="A48" s="10">
        <v>35</v>
      </c>
      <c r="B48" s="128" t="s">
        <v>320</v>
      </c>
      <c r="C48" s="8"/>
      <c r="D48" s="8"/>
      <c r="E48" s="165">
        <v>1600.1</v>
      </c>
      <c r="F48" s="165">
        <v>1888</v>
      </c>
      <c r="G48" s="165">
        <v>1762.2</v>
      </c>
      <c r="H48" s="165">
        <v>1801.6</v>
      </c>
      <c r="I48" s="165">
        <v>1959.4</v>
      </c>
      <c r="J48" s="165">
        <v>2297</v>
      </c>
      <c r="K48" s="165">
        <v>2642.4</v>
      </c>
      <c r="L48" s="165">
        <v>3020.9</v>
      </c>
      <c r="M48" s="165">
        <v>3284.5</v>
      </c>
      <c r="N48" s="165">
        <v>3450.9</v>
      </c>
      <c r="O48" s="165">
        <v>2710.9</v>
      </c>
      <c r="P48" s="165">
        <v>3119.5</v>
      </c>
      <c r="Q48" s="165">
        <v>3492</v>
      </c>
      <c r="R48" s="165">
        <v>3569.3</v>
      </c>
      <c r="S48" s="165">
        <v>3587.6</v>
      </c>
      <c r="T48" s="165">
        <v>3746.9</v>
      </c>
      <c r="U48" s="165">
        <v>3643.7</v>
      </c>
      <c r="V48" s="165">
        <v>3630.3</v>
      </c>
      <c r="W48" s="165">
        <v>3907.3</v>
      </c>
      <c r="X48" s="165">
        <v>4242.6</v>
      </c>
      <c r="Y48" s="165">
        <v>4286.2</v>
      </c>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38"/>
    </row>
    <row r="49" spans="1:48" ht="12.75">
      <c r="A49" s="10">
        <v>36</v>
      </c>
      <c r="B49" s="8" t="s">
        <v>279</v>
      </c>
      <c r="C49" s="8"/>
      <c r="D49" s="8"/>
      <c r="E49" s="67">
        <v>4.8</v>
      </c>
      <c r="F49" s="67">
        <v>6.2</v>
      </c>
      <c r="G49" s="67">
        <v>5.7</v>
      </c>
      <c r="H49" s="67">
        <v>4.7</v>
      </c>
      <c r="I49" s="67">
        <v>4.2</v>
      </c>
      <c r="J49" s="67">
        <v>4.7</v>
      </c>
      <c r="K49" s="67">
        <v>6.5</v>
      </c>
      <c r="L49" s="67">
        <v>8.4</v>
      </c>
      <c r="M49" s="67">
        <v>10.1</v>
      </c>
      <c r="N49" s="67">
        <v>9.6</v>
      </c>
      <c r="O49" s="67">
        <v>7.8</v>
      </c>
      <c r="P49" s="67">
        <v>6.9</v>
      </c>
      <c r="Q49" s="67">
        <v>6.7</v>
      </c>
      <c r="R49" s="67">
        <v>6.6</v>
      </c>
      <c r="S49" s="67">
        <v>8.8</v>
      </c>
      <c r="T49" s="67">
        <v>10.3</v>
      </c>
      <c r="U49" s="67">
        <v>11.5</v>
      </c>
      <c r="V49" s="67">
        <v>15.4</v>
      </c>
      <c r="W49" s="67">
        <v>16.8</v>
      </c>
      <c r="X49" s="67">
        <v>18.8</v>
      </c>
      <c r="Y49" s="67">
        <v>20</v>
      </c>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38"/>
    </row>
    <row r="50" spans="1:48" ht="12.75">
      <c r="A50" s="10">
        <v>37</v>
      </c>
      <c r="B50" s="128" t="s">
        <v>246</v>
      </c>
      <c r="C50" s="8"/>
      <c r="D50" s="8"/>
      <c r="E50" s="141">
        <v>1595.3</v>
      </c>
      <c r="F50" s="141">
        <v>1881.8</v>
      </c>
      <c r="G50" s="141">
        <v>1756.5</v>
      </c>
      <c r="H50" s="141">
        <v>1796.9</v>
      </c>
      <c r="I50" s="141">
        <v>1955.2</v>
      </c>
      <c r="J50" s="141">
        <v>2292.3</v>
      </c>
      <c r="K50" s="141">
        <v>2635.9</v>
      </c>
      <c r="L50" s="141">
        <v>3012.4</v>
      </c>
      <c r="M50" s="141">
        <v>3274.4</v>
      </c>
      <c r="N50" s="141">
        <v>3441.3</v>
      </c>
      <c r="O50" s="141">
        <v>2703.1</v>
      </c>
      <c r="P50" s="141">
        <v>3112.6</v>
      </c>
      <c r="Q50" s="141">
        <v>3485.3</v>
      </c>
      <c r="R50" s="141">
        <v>3562.8</v>
      </c>
      <c r="S50" s="141">
        <v>3578.8</v>
      </c>
      <c r="T50" s="141">
        <v>3736.6</v>
      </c>
      <c r="U50" s="141">
        <v>3632.2</v>
      </c>
      <c r="V50" s="141">
        <v>3614.9</v>
      </c>
      <c r="W50" s="141">
        <v>3890.5</v>
      </c>
      <c r="X50" s="141">
        <v>4223.7</v>
      </c>
      <c r="Y50" s="141">
        <v>4266.2</v>
      </c>
      <c r="Z50" s="153"/>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38"/>
    </row>
    <row r="51" spans="1:48" ht="12.75">
      <c r="A51" s="10"/>
      <c r="B51" s="8"/>
      <c r="C51" s="8"/>
      <c r="D51" s="8"/>
      <c r="E51" s="168"/>
      <c r="F51" s="168"/>
      <c r="G51" s="168"/>
      <c r="H51" s="168"/>
      <c r="I51" s="168"/>
      <c r="J51" s="168"/>
      <c r="K51" s="168"/>
      <c r="L51" s="168"/>
      <c r="M51" s="168"/>
      <c r="N51" s="168"/>
      <c r="O51" s="168"/>
      <c r="P51" s="168"/>
      <c r="Q51" s="168"/>
      <c r="R51" s="169"/>
      <c r="S51" s="169"/>
      <c r="T51" s="67"/>
      <c r="U51" s="136"/>
      <c r="V51" s="172"/>
      <c r="W51" s="67"/>
      <c r="Z51" s="154"/>
      <c r="AA51" s="197"/>
      <c r="AB51" s="197"/>
      <c r="AC51" s="138"/>
      <c r="AD51" s="138"/>
      <c r="AE51" s="138"/>
      <c r="AF51" s="138"/>
      <c r="AG51" s="138"/>
      <c r="AH51" s="138"/>
      <c r="AI51" s="138"/>
      <c r="AJ51" s="138"/>
      <c r="AK51" s="138"/>
      <c r="AL51" s="138"/>
      <c r="AM51" s="138"/>
      <c r="AN51" s="138"/>
      <c r="AO51" s="138"/>
      <c r="AP51" s="138"/>
      <c r="AQ51" s="138"/>
      <c r="AR51" s="138"/>
      <c r="AS51" s="138"/>
      <c r="AT51" s="138"/>
      <c r="AU51" s="138"/>
      <c r="AV51" s="138"/>
    </row>
    <row r="52" spans="1:48" ht="12.75">
      <c r="A52" s="10">
        <v>38</v>
      </c>
      <c r="B52" s="128" t="s">
        <v>171</v>
      </c>
      <c r="C52" s="8"/>
      <c r="D52" s="8"/>
      <c r="E52" s="141">
        <v>1285.4</v>
      </c>
      <c r="F52" s="141">
        <v>1508.7</v>
      </c>
      <c r="G52" s="141">
        <v>1389.5</v>
      </c>
      <c r="H52" s="141">
        <v>1451.6</v>
      </c>
      <c r="I52" s="141">
        <v>1603.9</v>
      </c>
      <c r="J52" s="141">
        <v>1884.6</v>
      </c>
      <c r="K52" s="141">
        <v>2133.4</v>
      </c>
      <c r="L52" s="141">
        <v>2382.4</v>
      </c>
      <c r="M52" s="141">
        <v>2504.5</v>
      </c>
      <c r="N52" s="141">
        <v>2699.7</v>
      </c>
      <c r="O52" s="141">
        <v>2099.7</v>
      </c>
      <c r="P52" s="141">
        <v>2533</v>
      </c>
      <c r="Q52" s="141">
        <v>2876.4</v>
      </c>
      <c r="R52" s="141">
        <v>2946.2</v>
      </c>
      <c r="S52" s="141">
        <v>2944.2</v>
      </c>
      <c r="T52" s="141">
        <v>3063.9</v>
      </c>
      <c r="U52" s="141">
        <v>2937.1</v>
      </c>
      <c r="V52" s="141">
        <v>2881.3</v>
      </c>
      <c r="W52" s="141">
        <v>3095.1</v>
      </c>
      <c r="X52" s="141">
        <v>3345.8</v>
      </c>
      <c r="Y52" s="141">
        <v>3333.9</v>
      </c>
      <c r="Z52" s="146"/>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38"/>
    </row>
    <row r="53" spans="1:48" ht="12.75">
      <c r="A53" s="10"/>
      <c r="B53" s="8"/>
      <c r="C53" s="8"/>
      <c r="D53" s="8"/>
      <c r="E53" s="146"/>
      <c r="F53" s="146"/>
      <c r="G53" s="146"/>
      <c r="H53" s="146"/>
      <c r="I53" s="146"/>
      <c r="J53" s="146"/>
      <c r="K53" s="146"/>
      <c r="L53" s="146"/>
      <c r="M53" s="146"/>
      <c r="N53" s="146"/>
      <c r="O53" s="146"/>
      <c r="P53" s="146"/>
      <c r="Q53" s="146"/>
      <c r="R53" s="146"/>
      <c r="S53" s="146"/>
      <c r="T53" s="146"/>
      <c r="U53" s="146"/>
      <c r="V53" s="146"/>
      <c r="W53" s="146"/>
      <c r="X53" s="146"/>
      <c r="Y53" s="146"/>
      <c r="Z53" s="154"/>
      <c r="AA53" s="197"/>
      <c r="AB53" s="197"/>
      <c r="AC53" s="138"/>
      <c r="AD53" s="138"/>
      <c r="AE53" s="138"/>
      <c r="AF53" s="138"/>
      <c r="AG53" s="138"/>
      <c r="AH53" s="138"/>
      <c r="AI53" s="138"/>
      <c r="AJ53" s="138"/>
      <c r="AK53" s="138"/>
      <c r="AL53" s="138"/>
      <c r="AM53" s="138"/>
      <c r="AN53" s="138"/>
      <c r="AO53" s="138"/>
      <c r="AP53" s="138"/>
      <c r="AQ53" s="138"/>
      <c r="AR53" s="138"/>
      <c r="AS53" s="138"/>
      <c r="AT53" s="138"/>
      <c r="AU53" s="138"/>
      <c r="AV53" s="138"/>
    </row>
    <row r="54" spans="1:48" ht="12.75">
      <c r="A54" s="10">
        <v>39</v>
      </c>
      <c r="B54" s="128" t="s">
        <v>321</v>
      </c>
      <c r="C54" s="8"/>
      <c r="D54" s="8"/>
      <c r="E54" s="165">
        <v>1232.3</v>
      </c>
      <c r="F54" s="165">
        <v>1452.7</v>
      </c>
      <c r="G54" s="165">
        <v>1375.7</v>
      </c>
      <c r="H54" s="165">
        <v>1406.8</v>
      </c>
      <c r="I54" s="165">
        <v>1524.4</v>
      </c>
      <c r="J54" s="165">
        <v>1779</v>
      </c>
      <c r="K54" s="165">
        <v>2008</v>
      </c>
      <c r="L54" s="165">
        <v>2227.5</v>
      </c>
      <c r="M54" s="165">
        <v>2371.8</v>
      </c>
      <c r="N54" s="165">
        <v>2561.9</v>
      </c>
      <c r="O54" s="165">
        <v>1987.6</v>
      </c>
      <c r="P54" s="165">
        <v>2375.4</v>
      </c>
      <c r="Q54" s="165">
        <v>2698.1</v>
      </c>
      <c r="R54" s="165">
        <v>2773.4</v>
      </c>
      <c r="S54" s="165">
        <v>2760.1</v>
      </c>
      <c r="T54" s="165">
        <v>2876.4</v>
      </c>
      <c r="U54" s="165">
        <v>2771</v>
      </c>
      <c r="V54" s="165">
        <v>2719.1</v>
      </c>
      <c r="W54" s="165">
        <v>2901.2</v>
      </c>
      <c r="X54" s="165">
        <v>3119.3</v>
      </c>
      <c r="Y54" s="165">
        <v>3105.1</v>
      </c>
      <c r="Z54" s="146"/>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38"/>
    </row>
    <row r="55" spans="1:48" ht="12.75">
      <c r="A55" s="10">
        <v>40</v>
      </c>
      <c r="B55" s="129" t="s">
        <v>322</v>
      </c>
      <c r="C55" s="8"/>
      <c r="D55" s="8"/>
      <c r="E55" s="67">
        <v>1035.6</v>
      </c>
      <c r="F55" s="67">
        <v>1231.7</v>
      </c>
      <c r="G55" s="67">
        <v>1153.7</v>
      </c>
      <c r="H55" s="67">
        <v>1173.3</v>
      </c>
      <c r="I55" s="67">
        <v>1272.1</v>
      </c>
      <c r="J55" s="67">
        <v>1488.3</v>
      </c>
      <c r="K55" s="67">
        <v>1695.8</v>
      </c>
      <c r="L55" s="67">
        <v>1878.2</v>
      </c>
      <c r="M55" s="67">
        <v>1986.3</v>
      </c>
      <c r="N55" s="67">
        <v>2141.3</v>
      </c>
      <c r="O55" s="67">
        <v>1580</v>
      </c>
      <c r="P55" s="67">
        <v>1939</v>
      </c>
      <c r="Q55" s="67">
        <v>2239.9</v>
      </c>
      <c r="R55" s="67">
        <v>2303.7</v>
      </c>
      <c r="S55" s="67">
        <v>2294.2</v>
      </c>
      <c r="T55" s="67">
        <v>2385.5</v>
      </c>
      <c r="U55" s="67">
        <v>2273.2</v>
      </c>
      <c r="V55" s="67">
        <v>2207.2</v>
      </c>
      <c r="W55" s="67">
        <v>2356.3</v>
      </c>
      <c r="X55" s="67">
        <v>2557.3</v>
      </c>
      <c r="Y55" s="67">
        <v>2516.8</v>
      </c>
      <c r="Z55" s="154"/>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38"/>
    </row>
    <row r="56" spans="1:48" ht="12.75">
      <c r="A56" s="10">
        <v>41</v>
      </c>
      <c r="B56" s="113" t="s">
        <v>323</v>
      </c>
      <c r="C56" s="8"/>
      <c r="D56" s="8"/>
      <c r="E56" s="67">
        <v>196.7</v>
      </c>
      <c r="F56" s="67">
        <v>220.9</v>
      </c>
      <c r="G56" s="67">
        <v>222</v>
      </c>
      <c r="H56" s="67">
        <v>233.5</v>
      </c>
      <c r="I56" s="67">
        <v>252.3</v>
      </c>
      <c r="J56" s="67">
        <v>290.6</v>
      </c>
      <c r="K56" s="67">
        <v>312.2</v>
      </c>
      <c r="L56" s="67">
        <v>349.3</v>
      </c>
      <c r="M56" s="67">
        <v>385.5</v>
      </c>
      <c r="N56" s="67">
        <v>420.7</v>
      </c>
      <c r="O56" s="67">
        <v>407.5</v>
      </c>
      <c r="P56" s="67">
        <v>436.5</v>
      </c>
      <c r="Q56" s="67">
        <v>458.2</v>
      </c>
      <c r="R56" s="67">
        <v>469.6</v>
      </c>
      <c r="S56" s="67">
        <v>465.8</v>
      </c>
      <c r="T56" s="67">
        <v>490.9</v>
      </c>
      <c r="U56" s="67">
        <v>497.8</v>
      </c>
      <c r="V56" s="67">
        <v>511.9</v>
      </c>
      <c r="W56" s="67">
        <v>544.8</v>
      </c>
      <c r="X56" s="67">
        <v>562.1</v>
      </c>
      <c r="Y56" s="67">
        <v>588.4</v>
      </c>
      <c r="Z56" s="154"/>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38"/>
    </row>
    <row r="57" spans="1:48" ht="12.75">
      <c r="A57" s="10">
        <v>42</v>
      </c>
      <c r="B57" s="113" t="s">
        <v>32</v>
      </c>
      <c r="C57" s="8"/>
      <c r="D57" s="8"/>
      <c r="E57" s="66">
        <v>799.7</v>
      </c>
      <c r="F57" s="66">
        <v>947.9</v>
      </c>
      <c r="G57" s="66">
        <v>885.8</v>
      </c>
      <c r="H57" s="66">
        <v>902.2</v>
      </c>
      <c r="I57" s="66">
        <v>985.1</v>
      </c>
      <c r="J57" s="66">
        <v>1176.4</v>
      </c>
      <c r="K57" s="66">
        <v>1334.6</v>
      </c>
      <c r="L57" s="66">
        <v>1500.4</v>
      </c>
      <c r="M57" s="66">
        <v>1588</v>
      </c>
      <c r="N57" s="66">
        <v>1731</v>
      </c>
      <c r="O57" s="66">
        <v>1253.9</v>
      </c>
      <c r="P57" s="66">
        <v>1574.7</v>
      </c>
      <c r="Q57" s="66">
        <v>1799.3</v>
      </c>
      <c r="R57" s="66">
        <v>1830</v>
      </c>
      <c r="S57" s="66">
        <v>1779.5</v>
      </c>
      <c r="T57" s="66">
        <v>1837.1</v>
      </c>
      <c r="U57" s="66">
        <v>1751</v>
      </c>
      <c r="V57" s="66">
        <v>1712</v>
      </c>
      <c r="W57" s="66">
        <v>1869.8</v>
      </c>
      <c r="X57" s="66">
        <v>2002.5</v>
      </c>
      <c r="Y57" s="164" t="s">
        <v>68</v>
      </c>
      <c r="Z57" s="159"/>
      <c r="AA57" s="197"/>
      <c r="AB57" s="197"/>
      <c r="AC57" s="197"/>
      <c r="AD57" s="197"/>
      <c r="AE57" s="197"/>
      <c r="AF57" s="197"/>
      <c r="AG57" s="197"/>
      <c r="AH57" s="197"/>
      <c r="AI57" s="197"/>
      <c r="AJ57" s="197"/>
      <c r="AK57" s="197"/>
      <c r="AL57" s="197"/>
      <c r="AM57" s="197"/>
      <c r="AN57" s="197"/>
      <c r="AO57" s="197"/>
      <c r="AP57" s="197"/>
      <c r="AQ57" s="197"/>
      <c r="AR57" s="197"/>
      <c r="AS57" s="197"/>
      <c r="AT57" s="197"/>
      <c r="AU57" s="150"/>
      <c r="AV57" s="138"/>
    </row>
    <row r="58" spans="1:48" ht="14.25">
      <c r="A58" s="10">
        <v>43</v>
      </c>
      <c r="B58" s="113" t="s">
        <v>252</v>
      </c>
      <c r="C58" s="8"/>
      <c r="D58" s="8"/>
      <c r="E58" s="66">
        <v>638.7</v>
      </c>
      <c r="F58" s="66">
        <v>766.9</v>
      </c>
      <c r="G58" s="66">
        <v>705</v>
      </c>
      <c r="H58" s="66">
        <v>713.6</v>
      </c>
      <c r="I58" s="66">
        <v>779.7</v>
      </c>
      <c r="J58" s="66">
        <v>936.8</v>
      </c>
      <c r="K58" s="66">
        <v>1080.8</v>
      </c>
      <c r="L58" s="66">
        <v>1219.1</v>
      </c>
      <c r="M58" s="66">
        <v>1279.7</v>
      </c>
      <c r="N58" s="66">
        <v>1398.3</v>
      </c>
      <c r="O58" s="66">
        <v>936.7</v>
      </c>
      <c r="P58" s="66">
        <v>1237.3</v>
      </c>
      <c r="Q58" s="66">
        <v>1455.7</v>
      </c>
      <c r="R58" s="66">
        <v>1481.4</v>
      </c>
      <c r="S58" s="66">
        <v>1445.9</v>
      </c>
      <c r="T58" s="66">
        <v>1489.4</v>
      </c>
      <c r="U58" s="66">
        <v>1402.6</v>
      </c>
      <c r="V58" s="66">
        <v>1359.8</v>
      </c>
      <c r="W58" s="66">
        <v>1497</v>
      </c>
      <c r="X58" s="66">
        <v>1609.4</v>
      </c>
      <c r="Y58" s="193" t="s">
        <v>68</v>
      </c>
      <c r="Z58" s="138"/>
      <c r="AA58" s="197"/>
      <c r="AB58" s="197"/>
      <c r="AC58" s="197"/>
      <c r="AD58" s="197"/>
      <c r="AE58" s="197"/>
      <c r="AF58" s="197"/>
      <c r="AG58" s="197"/>
      <c r="AH58" s="197"/>
      <c r="AI58" s="197"/>
      <c r="AJ58" s="197"/>
      <c r="AK58" s="197"/>
      <c r="AL58" s="197"/>
      <c r="AM58" s="197"/>
      <c r="AN58" s="197"/>
      <c r="AO58" s="197"/>
      <c r="AP58" s="197"/>
      <c r="AQ58" s="197"/>
      <c r="AR58" s="197"/>
      <c r="AS58" s="197"/>
      <c r="AT58" s="197"/>
      <c r="AU58" s="150"/>
      <c r="AV58" s="138"/>
    </row>
    <row r="59" spans="1:48" ht="12.75">
      <c r="A59" s="10">
        <v>44</v>
      </c>
      <c r="B59" s="113" t="s">
        <v>35</v>
      </c>
      <c r="C59" s="8"/>
      <c r="D59" s="8"/>
      <c r="E59" s="67">
        <v>161</v>
      </c>
      <c r="F59" s="67">
        <v>180.9</v>
      </c>
      <c r="G59" s="67">
        <v>180.8</v>
      </c>
      <c r="H59" s="67">
        <v>188.6</v>
      </c>
      <c r="I59" s="67">
        <v>205.4</v>
      </c>
      <c r="J59" s="67">
        <v>239.5</v>
      </c>
      <c r="K59" s="67">
        <v>253.8</v>
      </c>
      <c r="L59" s="67">
        <v>281.3</v>
      </c>
      <c r="M59" s="67">
        <v>308.3</v>
      </c>
      <c r="N59" s="67">
        <v>332.7</v>
      </c>
      <c r="O59" s="67">
        <v>317.2</v>
      </c>
      <c r="P59" s="67">
        <v>337.4</v>
      </c>
      <c r="Q59" s="67">
        <v>343.6</v>
      </c>
      <c r="R59" s="67">
        <v>348.5</v>
      </c>
      <c r="S59" s="67">
        <v>333.6</v>
      </c>
      <c r="T59" s="67">
        <v>347.7</v>
      </c>
      <c r="U59" s="67">
        <v>348.5</v>
      </c>
      <c r="V59" s="67">
        <v>352.2</v>
      </c>
      <c r="W59" s="67">
        <v>372.8</v>
      </c>
      <c r="X59" s="67">
        <v>393.1</v>
      </c>
      <c r="Y59" s="67">
        <v>418.8</v>
      </c>
      <c r="Z59" s="8"/>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38"/>
    </row>
    <row r="60" spans="1:48" ht="12.75">
      <c r="A60" s="10">
        <v>45</v>
      </c>
      <c r="B60" s="113" t="s">
        <v>36</v>
      </c>
      <c r="C60" s="8"/>
      <c r="D60" s="8"/>
      <c r="E60" s="66">
        <v>432.6</v>
      </c>
      <c r="F60" s="66">
        <v>504.8</v>
      </c>
      <c r="G60" s="66">
        <v>489.9</v>
      </c>
      <c r="H60" s="66">
        <v>504.6</v>
      </c>
      <c r="I60" s="66">
        <v>539.3</v>
      </c>
      <c r="J60" s="66">
        <v>602.6</v>
      </c>
      <c r="K60" s="66">
        <v>673.4</v>
      </c>
      <c r="L60" s="66">
        <v>727.1</v>
      </c>
      <c r="M60" s="66">
        <v>783.8</v>
      </c>
      <c r="N60" s="66">
        <v>830.9</v>
      </c>
      <c r="O60" s="66">
        <v>733.7</v>
      </c>
      <c r="P60" s="66">
        <v>800.8</v>
      </c>
      <c r="Q60" s="66">
        <v>898.8</v>
      </c>
      <c r="R60" s="66">
        <v>943.4</v>
      </c>
      <c r="S60" s="66">
        <v>980.5</v>
      </c>
      <c r="T60" s="66">
        <v>1039.3</v>
      </c>
      <c r="U60" s="66">
        <v>1020</v>
      </c>
      <c r="V60" s="66">
        <v>1007.1</v>
      </c>
      <c r="W60" s="66">
        <v>1031.4</v>
      </c>
      <c r="X60" s="66">
        <v>1116.8</v>
      </c>
      <c r="Y60" s="164" t="s">
        <v>68</v>
      </c>
      <c r="Z60" s="171"/>
      <c r="AA60" s="197"/>
      <c r="AB60" s="197"/>
      <c r="AC60" s="197"/>
      <c r="AD60" s="197"/>
      <c r="AE60" s="197"/>
      <c r="AF60" s="197"/>
      <c r="AG60" s="197"/>
      <c r="AH60" s="197"/>
      <c r="AI60" s="197"/>
      <c r="AJ60" s="197"/>
      <c r="AK60" s="197"/>
      <c r="AL60" s="197"/>
      <c r="AM60" s="197"/>
      <c r="AN60" s="197"/>
      <c r="AO60" s="197"/>
      <c r="AP60" s="197"/>
      <c r="AQ60" s="197"/>
      <c r="AR60" s="197"/>
      <c r="AS60" s="197"/>
      <c r="AT60" s="197"/>
      <c r="AU60" s="150"/>
      <c r="AV60" s="138"/>
    </row>
    <row r="61" spans="1:48" ht="14.25">
      <c r="A61" s="10">
        <v>46</v>
      </c>
      <c r="B61" s="113" t="s">
        <v>252</v>
      </c>
      <c r="C61" s="8"/>
      <c r="D61" s="8"/>
      <c r="E61" s="66">
        <v>396.9</v>
      </c>
      <c r="F61" s="66">
        <v>464.8</v>
      </c>
      <c r="G61" s="66">
        <v>448.7</v>
      </c>
      <c r="H61" s="66">
        <v>459.7</v>
      </c>
      <c r="I61" s="66">
        <v>492.4</v>
      </c>
      <c r="J61" s="66">
        <v>551.5</v>
      </c>
      <c r="K61" s="66">
        <v>615</v>
      </c>
      <c r="L61" s="66">
        <v>659.1</v>
      </c>
      <c r="M61" s="66">
        <v>706.6</v>
      </c>
      <c r="N61" s="66">
        <v>743</v>
      </c>
      <c r="O61" s="66">
        <v>643.3</v>
      </c>
      <c r="P61" s="66">
        <v>701.7</v>
      </c>
      <c r="Q61" s="66">
        <v>784.2</v>
      </c>
      <c r="R61" s="66">
        <v>822.3</v>
      </c>
      <c r="S61" s="66">
        <v>848.3</v>
      </c>
      <c r="T61" s="66">
        <v>896.1</v>
      </c>
      <c r="U61" s="66">
        <v>870.7</v>
      </c>
      <c r="V61" s="66">
        <v>847.4</v>
      </c>
      <c r="W61" s="66">
        <v>859.3</v>
      </c>
      <c r="X61" s="66">
        <v>947.8</v>
      </c>
      <c r="Y61" s="164" t="s">
        <v>68</v>
      </c>
      <c r="Z61" s="8"/>
      <c r="AA61" s="197"/>
      <c r="AB61" s="197"/>
      <c r="AC61" s="197"/>
      <c r="AD61" s="197"/>
      <c r="AE61" s="197"/>
      <c r="AF61" s="197"/>
      <c r="AG61" s="197"/>
      <c r="AH61" s="197"/>
      <c r="AI61" s="197"/>
      <c r="AJ61" s="197"/>
      <c r="AK61" s="197"/>
      <c r="AL61" s="197"/>
      <c r="AM61" s="197"/>
      <c r="AN61" s="197"/>
      <c r="AO61" s="197"/>
      <c r="AP61" s="197"/>
      <c r="AQ61" s="197"/>
      <c r="AR61" s="197"/>
      <c r="AS61" s="197"/>
      <c r="AT61" s="197"/>
      <c r="AU61" s="150"/>
      <c r="AV61" s="138"/>
    </row>
    <row r="62" spans="1:48" ht="12.75">
      <c r="A62" s="10">
        <v>47</v>
      </c>
      <c r="B62" s="113" t="s">
        <v>39</v>
      </c>
      <c r="C62" s="8"/>
      <c r="D62" s="8"/>
      <c r="E62" s="66">
        <v>35.7</v>
      </c>
      <c r="F62" s="66">
        <v>40</v>
      </c>
      <c r="G62" s="66">
        <v>41.2</v>
      </c>
      <c r="H62" s="66">
        <v>44.9</v>
      </c>
      <c r="I62" s="66">
        <v>46.9</v>
      </c>
      <c r="J62" s="66">
        <v>51.1</v>
      </c>
      <c r="K62" s="66">
        <v>58.4</v>
      </c>
      <c r="L62" s="67">
        <v>68</v>
      </c>
      <c r="M62" s="67">
        <v>77.2</v>
      </c>
      <c r="N62" s="67">
        <v>87.9</v>
      </c>
      <c r="O62" s="67">
        <v>90.4</v>
      </c>
      <c r="P62" s="67">
        <v>99.1</v>
      </c>
      <c r="Q62" s="67">
        <v>114.6</v>
      </c>
      <c r="R62" s="67">
        <v>121.1</v>
      </c>
      <c r="S62" s="67">
        <v>132.2</v>
      </c>
      <c r="T62" s="67">
        <v>143.2</v>
      </c>
      <c r="U62" s="67">
        <v>149.3</v>
      </c>
      <c r="V62" s="67">
        <v>159.7</v>
      </c>
      <c r="W62" s="67">
        <v>172.1</v>
      </c>
      <c r="X62" s="67">
        <v>169</v>
      </c>
      <c r="Y62" s="67">
        <v>169.6</v>
      </c>
      <c r="Z62" s="8"/>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38"/>
    </row>
    <row r="63" spans="1:48" ht="12.75">
      <c r="A63" s="10">
        <v>48</v>
      </c>
      <c r="B63" s="113" t="s">
        <v>40</v>
      </c>
      <c r="C63" s="8"/>
      <c r="D63" s="8"/>
      <c r="E63" s="66">
        <v>167</v>
      </c>
      <c r="F63" s="66">
        <v>191.2</v>
      </c>
      <c r="G63" s="66">
        <v>182.2</v>
      </c>
      <c r="H63" s="66">
        <v>182</v>
      </c>
      <c r="I63" s="66">
        <v>192.6</v>
      </c>
      <c r="J63" s="66">
        <v>218.8</v>
      </c>
      <c r="K63" s="66">
        <v>245</v>
      </c>
      <c r="L63" s="66">
        <v>286.2</v>
      </c>
      <c r="M63" s="66">
        <v>311.1</v>
      </c>
      <c r="N63" s="66">
        <v>321.6</v>
      </c>
      <c r="O63" s="66">
        <v>285.4</v>
      </c>
      <c r="P63" s="66">
        <v>328.5</v>
      </c>
      <c r="Q63" s="66">
        <v>391.9</v>
      </c>
      <c r="R63" s="66">
        <v>412.2</v>
      </c>
      <c r="S63" s="66">
        <v>418.6</v>
      </c>
      <c r="T63" s="66">
        <v>475.5</v>
      </c>
      <c r="U63" s="66">
        <v>446.6</v>
      </c>
      <c r="V63" s="66">
        <v>459.1</v>
      </c>
      <c r="W63" s="66">
        <v>447.4</v>
      </c>
      <c r="X63" s="66">
        <v>498.8</v>
      </c>
      <c r="Y63" s="164" t="s">
        <v>68</v>
      </c>
      <c r="Z63" s="174"/>
      <c r="AA63" s="197"/>
      <c r="AB63" s="197"/>
      <c r="AC63" s="197"/>
      <c r="AD63" s="197"/>
      <c r="AE63" s="197"/>
      <c r="AF63" s="197"/>
      <c r="AG63" s="197"/>
      <c r="AH63" s="197"/>
      <c r="AI63" s="197"/>
      <c r="AJ63" s="197"/>
      <c r="AK63" s="197"/>
      <c r="AL63" s="197"/>
      <c r="AM63" s="197"/>
      <c r="AN63" s="197"/>
      <c r="AO63" s="197"/>
      <c r="AP63" s="197"/>
      <c r="AQ63" s="197"/>
      <c r="AR63" s="197"/>
      <c r="AS63" s="197"/>
      <c r="AT63" s="197"/>
      <c r="AU63" s="150"/>
      <c r="AV63" s="138"/>
    </row>
    <row r="64" spans="1:48" ht="14.25">
      <c r="A64" s="10">
        <v>49</v>
      </c>
      <c r="B64" s="113" t="s">
        <v>253</v>
      </c>
      <c r="C64" s="8"/>
      <c r="D64" s="8"/>
      <c r="E64" s="66">
        <v>167</v>
      </c>
      <c r="F64" s="66">
        <v>191.2</v>
      </c>
      <c r="G64" s="66">
        <v>182.2</v>
      </c>
      <c r="H64" s="66">
        <v>182</v>
      </c>
      <c r="I64" s="66">
        <v>192.6</v>
      </c>
      <c r="J64" s="66">
        <v>218.8</v>
      </c>
      <c r="K64" s="66">
        <v>245</v>
      </c>
      <c r="L64" s="66">
        <v>249.6</v>
      </c>
      <c r="M64" s="151">
        <v>267.4</v>
      </c>
      <c r="N64" s="151">
        <v>272.6</v>
      </c>
      <c r="O64" s="151">
        <v>233.6</v>
      </c>
      <c r="P64" s="151">
        <v>270.7</v>
      </c>
      <c r="Q64" s="151">
        <v>320.2</v>
      </c>
      <c r="R64" s="151">
        <v>338</v>
      </c>
      <c r="S64" s="136">
        <v>336.9</v>
      </c>
      <c r="T64" s="136">
        <v>385.1</v>
      </c>
      <c r="U64" s="136">
        <v>350.9</v>
      </c>
      <c r="V64" s="136">
        <v>355.7</v>
      </c>
      <c r="W64" s="164">
        <v>333.9</v>
      </c>
      <c r="X64" s="164">
        <v>382.8</v>
      </c>
      <c r="Y64" s="164" t="s">
        <v>68</v>
      </c>
      <c r="Z64" s="180"/>
      <c r="AA64" s="197"/>
      <c r="AB64" s="197"/>
      <c r="AC64" s="197"/>
      <c r="AD64" s="197"/>
      <c r="AE64" s="197"/>
      <c r="AF64" s="197"/>
      <c r="AG64" s="197"/>
      <c r="AH64" s="197"/>
      <c r="AI64" s="197"/>
      <c r="AJ64" s="197"/>
      <c r="AK64" s="197"/>
      <c r="AL64" s="197"/>
      <c r="AM64" s="197"/>
      <c r="AN64" s="197"/>
      <c r="AO64" s="197"/>
      <c r="AP64" s="197"/>
      <c r="AQ64" s="197"/>
      <c r="AR64" s="197"/>
      <c r="AS64" s="197"/>
      <c r="AT64" s="197"/>
      <c r="AU64" s="150"/>
      <c r="AV64" s="138"/>
    </row>
    <row r="65" spans="1:48" ht="12.75">
      <c r="A65" s="10">
        <v>50</v>
      </c>
      <c r="B65" s="113" t="s">
        <v>16</v>
      </c>
      <c r="C65" s="8"/>
      <c r="D65" s="8"/>
      <c r="E65" s="67" t="s">
        <v>52</v>
      </c>
      <c r="F65" s="67" t="s">
        <v>52</v>
      </c>
      <c r="G65" s="67" t="s">
        <v>52</v>
      </c>
      <c r="H65" s="67" t="s">
        <v>52</v>
      </c>
      <c r="I65" s="67" t="s">
        <v>52</v>
      </c>
      <c r="J65" s="67" t="s">
        <v>52</v>
      </c>
      <c r="K65" s="67" t="s">
        <v>52</v>
      </c>
      <c r="L65" s="67">
        <v>36.6</v>
      </c>
      <c r="M65" s="67">
        <v>43.7</v>
      </c>
      <c r="N65" s="67">
        <v>49</v>
      </c>
      <c r="O65" s="67">
        <v>51.8</v>
      </c>
      <c r="P65" s="67">
        <v>57.8</v>
      </c>
      <c r="Q65" s="67">
        <v>71.7</v>
      </c>
      <c r="R65" s="67">
        <v>74.2</v>
      </c>
      <c r="S65" s="67">
        <v>81.7</v>
      </c>
      <c r="T65" s="67">
        <v>90.4</v>
      </c>
      <c r="U65" s="67">
        <v>95.7</v>
      </c>
      <c r="V65" s="67">
        <v>103.4</v>
      </c>
      <c r="W65" s="67">
        <v>113.5</v>
      </c>
      <c r="X65" s="67">
        <v>116</v>
      </c>
      <c r="Y65" s="67">
        <v>116.6</v>
      </c>
      <c r="Z65" s="137"/>
      <c r="AA65" s="66"/>
      <c r="AB65" s="66"/>
      <c r="AC65" s="66"/>
      <c r="AD65" s="66"/>
      <c r="AE65" s="66"/>
      <c r="AF65" s="198"/>
      <c r="AG65" s="198"/>
      <c r="AH65" s="197"/>
      <c r="AI65" s="197"/>
      <c r="AJ65" s="197"/>
      <c r="AK65" s="197"/>
      <c r="AL65" s="197"/>
      <c r="AM65" s="197"/>
      <c r="AN65" s="197"/>
      <c r="AO65" s="197"/>
      <c r="AP65" s="197"/>
      <c r="AQ65" s="197"/>
      <c r="AR65" s="197"/>
      <c r="AS65" s="197"/>
      <c r="AT65" s="197"/>
      <c r="AU65" s="197"/>
      <c r="AV65" s="138"/>
    </row>
    <row r="66" spans="1:48" ht="12.75">
      <c r="A66" s="10">
        <v>51</v>
      </c>
      <c r="B66" s="113" t="s">
        <v>43</v>
      </c>
      <c r="C66" s="8"/>
      <c r="D66" s="8"/>
      <c r="E66" s="66">
        <v>229.9</v>
      </c>
      <c r="F66" s="66">
        <v>273.6</v>
      </c>
      <c r="G66" s="66">
        <v>266.5</v>
      </c>
      <c r="H66" s="66">
        <v>277.7</v>
      </c>
      <c r="I66" s="66">
        <v>299.8</v>
      </c>
      <c r="J66" s="66">
        <v>332.7</v>
      </c>
      <c r="K66" s="66">
        <v>370</v>
      </c>
      <c r="L66" s="66">
        <v>441</v>
      </c>
      <c r="M66" s="66">
        <v>472.7</v>
      </c>
      <c r="N66" s="66">
        <v>509.4</v>
      </c>
      <c r="O66" s="66">
        <v>448.3</v>
      </c>
      <c r="P66" s="66">
        <v>472.3</v>
      </c>
      <c r="Q66" s="66">
        <v>506.9</v>
      </c>
      <c r="R66" s="66">
        <v>531.2</v>
      </c>
      <c r="S66" s="66">
        <v>562</v>
      </c>
      <c r="T66" s="66">
        <v>563.8</v>
      </c>
      <c r="U66" s="66">
        <v>573.4</v>
      </c>
      <c r="V66" s="66">
        <v>548</v>
      </c>
      <c r="W66" s="66">
        <v>584</v>
      </c>
      <c r="X66" s="66">
        <v>618</v>
      </c>
      <c r="Y66" s="164" t="s">
        <v>68</v>
      </c>
      <c r="Z66" s="174"/>
      <c r="AA66" s="197"/>
      <c r="AB66" s="197"/>
      <c r="AC66" s="197"/>
      <c r="AD66" s="197"/>
      <c r="AE66" s="197"/>
      <c r="AF66" s="197"/>
      <c r="AG66" s="197"/>
      <c r="AH66" s="197"/>
      <c r="AI66" s="197"/>
      <c r="AJ66" s="197"/>
      <c r="AK66" s="197"/>
      <c r="AL66" s="197"/>
      <c r="AM66" s="197"/>
      <c r="AN66" s="197"/>
      <c r="AO66" s="197"/>
      <c r="AP66" s="197"/>
      <c r="AQ66" s="197"/>
      <c r="AR66" s="197"/>
      <c r="AS66" s="197"/>
      <c r="AT66" s="197"/>
      <c r="AU66" s="150"/>
      <c r="AV66" s="138"/>
    </row>
    <row r="67" spans="1:48" ht="14.25">
      <c r="A67" s="10">
        <v>52</v>
      </c>
      <c r="B67" s="113" t="s">
        <v>253</v>
      </c>
      <c r="C67" s="8"/>
      <c r="D67" s="8"/>
      <c r="E67" s="66">
        <v>229.9</v>
      </c>
      <c r="F67" s="66">
        <v>273.6</v>
      </c>
      <c r="G67" s="66">
        <v>266.5</v>
      </c>
      <c r="H67" s="66">
        <v>277.7</v>
      </c>
      <c r="I67" s="66">
        <v>299.8</v>
      </c>
      <c r="J67" s="66">
        <v>332.7</v>
      </c>
      <c r="K67" s="66">
        <v>370</v>
      </c>
      <c r="L67" s="66">
        <v>409.5</v>
      </c>
      <c r="M67" s="151">
        <v>439.2</v>
      </c>
      <c r="N67" s="151">
        <v>470.4</v>
      </c>
      <c r="O67" s="151">
        <v>409.7</v>
      </c>
      <c r="P67" s="151">
        <v>431</v>
      </c>
      <c r="Q67" s="151">
        <v>464</v>
      </c>
      <c r="R67" s="151">
        <v>484.3</v>
      </c>
      <c r="S67" s="151">
        <v>511.5</v>
      </c>
      <c r="T67" s="67">
        <v>511.1</v>
      </c>
      <c r="U67" s="136">
        <v>519.8</v>
      </c>
      <c r="V67" s="164">
        <v>491.7</v>
      </c>
      <c r="W67" s="164">
        <v>525.4</v>
      </c>
      <c r="X67" s="164">
        <v>565.1</v>
      </c>
      <c r="Y67" s="164" t="s">
        <v>68</v>
      </c>
      <c r="Z67" s="174"/>
      <c r="AA67" s="197"/>
      <c r="AB67" s="197"/>
      <c r="AC67" s="197"/>
      <c r="AD67" s="197"/>
      <c r="AE67" s="197"/>
      <c r="AF67" s="197"/>
      <c r="AG67" s="197"/>
      <c r="AH67" s="197"/>
      <c r="AI67" s="197"/>
      <c r="AJ67" s="197"/>
      <c r="AK67" s="197"/>
      <c r="AL67" s="197"/>
      <c r="AM67" s="197"/>
      <c r="AN67" s="197"/>
      <c r="AO67" s="197"/>
      <c r="AP67" s="197"/>
      <c r="AQ67" s="197"/>
      <c r="AR67" s="197"/>
      <c r="AS67" s="197"/>
      <c r="AT67" s="197"/>
      <c r="AU67" s="150"/>
      <c r="AV67" s="138"/>
    </row>
    <row r="68" spans="1:48" ht="12.75">
      <c r="A68" s="10">
        <v>53</v>
      </c>
      <c r="B68" s="113" t="s">
        <v>16</v>
      </c>
      <c r="C68" s="8"/>
      <c r="D68" s="8"/>
      <c r="E68" s="67" t="s">
        <v>52</v>
      </c>
      <c r="F68" s="67" t="s">
        <v>52</v>
      </c>
      <c r="G68" s="67" t="s">
        <v>52</v>
      </c>
      <c r="H68" s="67" t="s">
        <v>52</v>
      </c>
      <c r="I68" s="67" t="s">
        <v>52</v>
      </c>
      <c r="J68" s="67" t="s">
        <v>52</v>
      </c>
      <c r="K68" s="67" t="s">
        <v>52</v>
      </c>
      <c r="L68" s="67">
        <v>31.5</v>
      </c>
      <c r="M68" s="67">
        <v>33.5</v>
      </c>
      <c r="N68" s="67">
        <v>39</v>
      </c>
      <c r="O68" s="67">
        <v>38.6</v>
      </c>
      <c r="P68" s="67">
        <v>41.3</v>
      </c>
      <c r="Q68" s="67">
        <v>42.9</v>
      </c>
      <c r="R68" s="67">
        <v>46.9</v>
      </c>
      <c r="S68" s="67">
        <v>50.5</v>
      </c>
      <c r="T68" s="67">
        <v>52.8</v>
      </c>
      <c r="U68" s="67">
        <v>53.6</v>
      </c>
      <c r="V68" s="67">
        <v>56.3</v>
      </c>
      <c r="W68" s="67">
        <v>58.6</v>
      </c>
      <c r="X68" s="67">
        <v>53</v>
      </c>
      <c r="Y68" s="67">
        <v>53</v>
      </c>
      <c r="AA68" s="198"/>
      <c r="AB68" s="198"/>
      <c r="AC68" s="198"/>
      <c r="AD68" s="198"/>
      <c r="AE68" s="198"/>
      <c r="AF68" s="198"/>
      <c r="AG68" s="198"/>
      <c r="AH68" s="197"/>
      <c r="AI68" s="197"/>
      <c r="AJ68" s="197"/>
      <c r="AK68" s="197"/>
      <c r="AL68" s="197"/>
      <c r="AM68" s="197"/>
      <c r="AN68" s="197"/>
      <c r="AO68" s="197"/>
      <c r="AP68" s="197"/>
      <c r="AQ68" s="197"/>
      <c r="AR68" s="197"/>
      <c r="AS68" s="197"/>
      <c r="AT68" s="197"/>
      <c r="AU68" s="197"/>
      <c r="AV68" s="138"/>
    </row>
    <row r="69" spans="1:48" ht="12.75">
      <c r="A69" s="10"/>
      <c r="B69" s="8"/>
      <c r="C69" s="8"/>
      <c r="D69" s="8"/>
      <c r="E69" s="146"/>
      <c r="F69" s="146"/>
      <c r="G69" s="146"/>
      <c r="H69" s="146"/>
      <c r="I69" s="146"/>
      <c r="J69" s="146"/>
      <c r="K69" s="146"/>
      <c r="L69" s="146"/>
      <c r="M69" s="146"/>
      <c r="N69" s="146"/>
      <c r="O69" s="146"/>
      <c r="P69" s="146"/>
      <c r="Q69" s="146"/>
      <c r="R69" s="146"/>
      <c r="S69" s="146"/>
      <c r="T69" s="146"/>
      <c r="U69" s="146"/>
      <c r="V69" s="146"/>
      <c r="W69" s="146"/>
      <c r="X69" s="146"/>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38"/>
    </row>
    <row r="70" spans="1:48" ht="12.75">
      <c r="A70" s="10">
        <v>54</v>
      </c>
      <c r="B70" s="208" t="s">
        <v>228</v>
      </c>
      <c r="C70" s="209"/>
      <c r="D70" s="209"/>
      <c r="E70" s="165">
        <v>53.1</v>
      </c>
      <c r="F70" s="165">
        <v>56</v>
      </c>
      <c r="G70" s="165">
        <v>13.8</v>
      </c>
      <c r="H70" s="165">
        <v>44.8</v>
      </c>
      <c r="I70" s="165">
        <v>79.5</v>
      </c>
      <c r="J70" s="165">
        <v>105.6</v>
      </c>
      <c r="K70" s="165">
        <v>125.4</v>
      </c>
      <c r="L70" s="165">
        <v>154.9</v>
      </c>
      <c r="M70" s="165">
        <v>132.7</v>
      </c>
      <c r="N70" s="165">
        <v>137.8</v>
      </c>
      <c r="O70" s="165">
        <v>112.1</v>
      </c>
      <c r="P70" s="165">
        <v>157.6</v>
      </c>
      <c r="Q70" s="165">
        <v>178.3</v>
      </c>
      <c r="R70" s="165">
        <v>172.8</v>
      </c>
      <c r="S70" s="165">
        <v>184.1</v>
      </c>
      <c r="T70" s="165">
        <v>187.5</v>
      </c>
      <c r="U70" s="165">
        <v>166.1</v>
      </c>
      <c r="V70" s="165">
        <v>162.2</v>
      </c>
      <c r="W70" s="165">
        <v>193.9</v>
      </c>
      <c r="X70" s="165">
        <v>226.5</v>
      </c>
      <c r="Y70" s="165">
        <v>228.8</v>
      </c>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38"/>
    </row>
    <row r="71" spans="1:48" ht="12.75">
      <c r="A71" s="10"/>
      <c r="C71" s="8"/>
      <c r="D71" s="8"/>
      <c r="E71" s="66"/>
      <c r="F71" s="66"/>
      <c r="G71" s="66"/>
      <c r="H71" s="66"/>
      <c r="I71" s="66"/>
      <c r="J71" s="66"/>
      <c r="K71" s="66"/>
      <c r="Q71" s="137"/>
      <c r="R71" s="137"/>
      <c r="S71" s="137"/>
      <c r="T71" s="137"/>
      <c r="U71" s="137"/>
      <c r="V71" s="192"/>
      <c r="W71" s="137"/>
      <c r="X71" s="66"/>
      <c r="Y71" s="66"/>
      <c r="AA71" s="197"/>
      <c r="AB71" s="197"/>
      <c r="AC71" s="138"/>
      <c r="AD71" s="138"/>
      <c r="AE71" s="156"/>
      <c r="AF71" s="156"/>
      <c r="AG71" s="156"/>
      <c r="AH71" s="156"/>
      <c r="AI71" s="156"/>
      <c r="AJ71" s="156"/>
      <c r="AK71" s="156"/>
      <c r="AL71" s="156"/>
      <c r="AM71" s="156"/>
      <c r="AN71" s="156"/>
      <c r="AO71" s="156"/>
      <c r="AP71" s="156"/>
      <c r="AQ71" s="138"/>
      <c r="AR71" s="138"/>
      <c r="AS71" s="138"/>
      <c r="AT71" s="138"/>
      <c r="AU71" s="138"/>
      <c r="AV71" s="138"/>
    </row>
    <row r="72" spans="1:48" ht="14.25">
      <c r="A72" s="10">
        <v>55</v>
      </c>
      <c r="B72" s="113" t="s">
        <v>256</v>
      </c>
      <c r="C72" s="8"/>
      <c r="D72" s="8"/>
      <c r="E72" s="66">
        <v>2044.4</v>
      </c>
      <c r="F72" s="66">
        <v>2334.7</v>
      </c>
      <c r="G72" s="66">
        <v>2327.1</v>
      </c>
      <c r="H72" s="66">
        <v>2216.5</v>
      </c>
      <c r="I72" s="66">
        <v>2323.2</v>
      </c>
      <c r="J72" s="66">
        <v>2526.3</v>
      </c>
      <c r="K72" s="66">
        <v>2792.5</v>
      </c>
      <c r="L72" s="66">
        <v>3114.5</v>
      </c>
      <c r="M72" s="151">
        <v>3616.2</v>
      </c>
      <c r="N72" s="151">
        <v>3887.1</v>
      </c>
      <c r="O72" s="151">
        <v>3277.2</v>
      </c>
      <c r="P72" s="151">
        <v>3432.2</v>
      </c>
      <c r="Q72" s="151">
        <v>3864.6</v>
      </c>
      <c r="R72" s="151">
        <v>4191.7</v>
      </c>
      <c r="S72" s="136">
        <v>4331.6</v>
      </c>
      <c r="T72" s="136">
        <v>4407.8</v>
      </c>
      <c r="U72" s="136">
        <v>4294.3</v>
      </c>
      <c r="V72" s="136">
        <v>4322.1</v>
      </c>
      <c r="W72" s="164">
        <v>4910.7</v>
      </c>
      <c r="X72" s="136">
        <v>5263.1</v>
      </c>
      <c r="Y72" s="136" t="s">
        <v>68</v>
      </c>
      <c r="Z72" s="109"/>
      <c r="AA72" s="197"/>
      <c r="AB72" s="197"/>
      <c r="AC72" s="197"/>
      <c r="AD72" s="197"/>
      <c r="AE72" s="197"/>
      <c r="AF72" s="197"/>
      <c r="AG72" s="197"/>
      <c r="AH72" s="197"/>
      <c r="AI72" s="197"/>
      <c r="AJ72" s="197"/>
      <c r="AK72" s="197"/>
      <c r="AL72" s="197"/>
      <c r="AM72" s="197"/>
      <c r="AN72" s="197"/>
      <c r="AO72" s="197"/>
      <c r="AP72" s="197"/>
      <c r="AQ72" s="197"/>
      <c r="AR72" s="197"/>
      <c r="AS72" s="197"/>
      <c r="AT72" s="197"/>
      <c r="AU72" s="156"/>
      <c r="AV72" s="138"/>
    </row>
    <row r="73" spans="1:48" ht="14.25">
      <c r="A73" s="10">
        <v>56</v>
      </c>
      <c r="B73" s="113" t="s">
        <v>257</v>
      </c>
      <c r="C73" s="8"/>
      <c r="D73" s="8"/>
      <c r="E73" s="66">
        <v>342.7</v>
      </c>
      <c r="F73" s="66">
        <v>393.1</v>
      </c>
      <c r="G73" s="66">
        <v>369.6</v>
      </c>
      <c r="H73" s="66">
        <v>372.8</v>
      </c>
      <c r="I73" s="66">
        <v>393.3</v>
      </c>
      <c r="J73" s="66">
        <v>437.5</v>
      </c>
      <c r="K73" s="66">
        <v>495</v>
      </c>
      <c r="L73" s="66">
        <v>546.4</v>
      </c>
      <c r="M73" s="151">
        <v>600.2</v>
      </c>
      <c r="N73" s="151">
        <v>662.1</v>
      </c>
      <c r="O73" s="151">
        <v>555.4</v>
      </c>
      <c r="P73" s="151">
        <v>608.8</v>
      </c>
      <c r="Q73" s="151">
        <v>696.8</v>
      </c>
      <c r="R73" s="151">
        <v>719.7</v>
      </c>
      <c r="S73" s="151">
        <v>767.1</v>
      </c>
      <c r="T73" s="151">
        <v>780.9</v>
      </c>
      <c r="U73" s="151">
        <v>758.6</v>
      </c>
      <c r="V73" s="164">
        <v>698.4</v>
      </c>
      <c r="W73" s="164">
        <v>759.9</v>
      </c>
      <c r="X73" s="136">
        <v>817</v>
      </c>
      <c r="Y73" s="136" t="s">
        <v>68</v>
      </c>
      <c r="Z73" s="154"/>
      <c r="AA73" s="197"/>
      <c r="AB73" s="197"/>
      <c r="AC73" s="197"/>
      <c r="AD73" s="197"/>
      <c r="AE73" s="197"/>
      <c r="AF73" s="197"/>
      <c r="AG73" s="197"/>
      <c r="AH73" s="197"/>
      <c r="AI73" s="197"/>
      <c r="AJ73" s="197"/>
      <c r="AK73" s="197"/>
      <c r="AL73" s="197"/>
      <c r="AM73" s="197"/>
      <c r="AN73" s="197"/>
      <c r="AO73" s="197"/>
      <c r="AP73" s="197"/>
      <c r="AQ73" s="197"/>
      <c r="AR73" s="197"/>
      <c r="AS73" s="197"/>
      <c r="AT73" s="197"/>
      <c r="AU73" s="156"/>
      <c r="AV73" s="138"/>
    </row>
    <row r="74" spans="1:48" ht="12.75">
      <c r="A74" s="10">
        <v>57</v>
      </c>
      <c r="B74" s="113" t="s">
        <v>49</v>
      </c>
      <c r="C74" s="8"/>
      <c r="D74" s="8"/>
      <c r="E74" s="66">
        <v>1651.3</v>
      </c>
      <c r="F74" s="66">
        <v>1888.3</v>
      </c>
      <c r="G74" s="66">
        <v>1946.7</v>
      </c>
      <c r="H74" s="66">
        <v>1802.1</v>
      </c>
      <c r="I74" s="66">
        <v>1858.4</v>
      </c>
      <c r="J74" s="66">
        <v>1993.7</v>
      </c>
      <c r="K74" s="66">
        <v>2180.6</v>
      </c>
      <c r="L74" s="66">
        <v>2424.8</v>
      </c>
      <c r="M74" s="66">
        <v>2889.8</v>
      </c>
      <c r="N74" s="66">
        <v>3095.6</v>
      </c>
      <c r="O74" s="66">
        <v>2617</v>
      </c>
      <c r="P74" s="66">
        <v>2670.5</v>
      </c>
      <c r="Q74" s="66">
        <v>2995.6</v>
      </c>
      <c r="R74" s="66">
        <v>3306.6</v>
      </c>
      <c r="S74" s="66">
        <v>3392.2</v>
      </c>
      <c r="T74" s="66">
        <v>3439.4</v>
      </c>
      <c r="U74" s="66">
        <v>3369.6</v>
      </c>
      <c r="V74" s="66">
        <v>3461.5</v>
      </c>
      <c r="W74" s="66">
        <v>3956.9</v>
      </c>
      <c r="X74" s="66">
        <v>4219.6</v>
      </c>
      <c r="Y74" s="136" t="s">
        <v>68</v>
      </c>
      <c r="Z74" s="8"/>
      <c r="AA74" s="197"/>
      <c r="AB74" s="197"/>
      <c r="AC74" s="197"/>
      <c r="AD74" s="197"/>
      <c r="AE74" s="197"/>
      <c r="AF74" s="197"/>
      <c r="AG74" s="197"/>
      <c r="AH74" s="197"/>
      <c r="AI74" s="197"/>
      <c r="AJ74" s="197"/>
      <c r="AK74" s="197"/>
      <c r="AL74" s="197"/>
      <c r="AM74" s="197"/>
      <c r="AN74" s="197"/>
      <c r="AO74" s="197"/>
      <c r="AP74" s="197"/>
      <c r="AQ74" s="197"/>
      <c r="AR74" s="197"/>
      <c r="AS74" s="197"/>
      <c r="AT74" s="197"/>
      <c r="AU74" s="156"/>
      <c r="AV74" s="138"/>
    </row>
    <row r="75" spans="1:48" ht="12.75">
      <c r="A75" s="10">
        <v>58</v>
      </c>
      <c r="B75" s="113" t="s">
        <v>50</v>
      </c>
      <c r="C75" s="8"/>
      <c r="D75" s="8"/>
      <c r="E75" s="66">
        <v>292.7</v>
      </c>
      <c r="F75" s="66">
        <v>332.2</v>
      </c>
      <c r="G75" s="66">
        <v>344.7</v>
      </c>
      <c r="H75" s="66">
        <v>341.9</v>
      </c>
      <c r="I75" s="66">
        <v>342.7</v>
      </c>
      <c r="J75" s="66">
        <v>351.9</v>
      </c>
      <c r="K75" s="66">
        <v>365.5</v>
      </c>
      <c r="L75" s="66">
        <v>395.9</v>
      </c>
      <c r="M75" s="151">
        <v>437.6</v>
      </c>
      <c r="N75" s="151">
        <v>457.2</v>
      </c>
      <c r="O75" s="151">
        <v>450.6</v>
      </c>
      <c r="P75" s="151">
        <v>448.9</v>
      </c>
      <c r="Q75" s="151">
        <v>481.6</v>
      </c>
      <c r="R75" s="151">
        <v>518.8</v>
      </c>
      <c r="S75" s="136">
        <v>534.3</v>
      </c>
      <c r="T75" s="136">
        <v>558.5</v>
      </c>
      <c r="U75" s="136">
        <v>594.9</v>
      </c>
      <c r="V75" s="164">
        <v>629.3</v>
      </c>
      <c r="W75" s="164">
        <v>677.8</v>
      </c>
      <c r="X75" s="136">
        <v>702.8</v>
      </c>
      <c r="Y75" s="136" t="s">
        <v>68</v>
      </c>
      <c r="Z75" s="154"/>
      <c r="AA75" s="197"/>
      <c r="AB75" s="197"/>
      <c r="AC75" s="197"/>
      <c r="AD75" s="197"/>
      <c r="AE75" s="197"/>
      <c r="AF75" s="197"/>
      <c r="AG75" s="197"/>
      <c r="AH75" s="197"/>
      <c r="AI75" s="197"/>
      <c r="AJ75" s="197"/>
      <c r="AK75" s="197"/>
      <c r="AL75" s="197"/>
      <c r="AM75" s="197"/>
      <c r="AN75" s="197"/>
      <c r="AO75" s="197"/>
      <c r="AP75" s="197"/>
      <c r="AQ75" s="197"/>
      <c r="AR75" s="197"/>
      <c r="AS75" s="197"/>
      <c r="AT75" s="197"/>
      <c r="AU75" s="156"/>
      <c r="AV75" s="138"/>
    </row>
    <row r="76" spans="1:48" ht="12.75">
      <c r="A76" s="10">
        <v>59</v>
      </c>
      <c r="B76" s="113" t="s">
        <v>51</v>
      </c>
      <c r="C76" s="8"/>
      <c r="D76" s="8"/>
      <c r="E76" s="66">
        <v>1358.6</v>
      </c>
      <c r="F76" s="66">
        <v>1556.1</v>
      </c>
      <c r="G76" s="66">
        <v>1602</v>
      </c>
      <c r="H76" s="66">
        <v>1460.2</v>
      </c>
      <c r="I76" s="66">
        <v>1515.7</v>
      </c>
      <c r="J76" s="66">
        <v>1641.8</v>
      </c>
      <c r="K76" s="66">
        <v>1815.1</v>
      </c>
      <c r="L76" s="66">
        <v>2028.9</v>
      </c>
      <c r="M76" s="66">
        <v>2452.2</v>
      </c>
      <c r="N76" s="66">
        <v>2638.4</v>
      </c>
      <c r="O76" s="66">
        <v>2166.4</v>
      </c>
      <c r="P76" s="66">
        <v>2221.6</v>
      </c>
      <c r="Q76" s="66">
        <v>2514</v>
      </c>
      <c r="R76" s="66">
        <v>2787.8</v>
      </c>
      <c r="S76" s="66">
        <v>2857.9</v>
      </c>
      <c r="T76" s="136">
        <v>2880.9</v>
      </c>
      <c r="U76" s="136">
        <v>2774.7</v>
      </c>
      <c r="V76" s="136">
        <v>2832.2</v>
      </c>
      <c r="W76" s="136">
        <v>3279.2</v>
      </c>
      <c r="X76" s="136">
        <v>3516.8</v>
      </c>
      <c r="Y76" s="136" t="s">
        <v>68</v>
      </c>
      <c r="AA76" s="197"/>
      <c r="AB76" s="197"/>
      <c r="AC76" s="197"/>
      <c r="AD76" s="197"/>
      <c r="AE76" s="197"/>
      <c r="AF76" s="197"/>
      <c r="AG76" s="197"/>
      <c r="AH76" s="197"/>
      <c r="AI76" s="197"/>
      <c r="AJ76" s="197"/>
      <c r="AK76" s="197"/>
      <c r="AL76" s="197"/>
      <c r="AM76" s="197"/>
      <c r="AN76" s="197"/>
      <c r="AO76" s="197"/>
      <c r="AP76" s="197"/>
      <c r="AQ76" s="197"/>
      <c r="AR76" s="197"/>
      <c r="AS76" s="197"/>
      <c r="AT76" s="197"/>
      <c r="AU76" s="156"/>
      <c r="AV76" s="138"/>
    </row>
    <row r="77" spans="1:48" ht="14.25">
      <c r="A77" s="10">
        <v>60</v>
      </c>
      <c r="B77" s="113" t="s">
        <v>258</v>
      </c>
      <c r="C77" s="8"/>
      <c r="D77" s="8"/>
      <c r="E77" s="66" t="s">
        <v>52</v>
      </c>
      <c r="F77" s="66" t="s">
        <v>52</v>
      </c>
      <c r="G77" s="66" t="s">
        <v>52</v>
      </c>
      <c r="H77" s="66" t="s">
        <v>52</v>
      </c>
      <c r="I77" s="66" t="s">
        <v>52</v>
      </c>
      <c r="J77" s="66" t="s">
        <v>52</v>
      </c>
      <c r="K77" s="66" t="s">
        <v>52</v>
      </c>
      <c r="L77" s="66" t="s">
        <v>52</v>
      </c>
      <c r="M77" s="110" t="s">
        <v>52</v>
      </c>
      <c r="N77" s="110" t="s">
        <v>52</v>
      </c>
      <c r="O77" s="110" t="s">
        <v>52</v>
      </c>
      <c r="P77" s="115" t="s">
        <v>52</v>
      </c>
      <c r="Q77" s="107" t="s">
        <v>52</v>
      </c>
      <c r="R77" s="107" t="s">
        <v>52</v>
      </c>
      <c r="S77" s="107" t="s">
        <v>52</v>
      </c>
      <c r="T77" s="67" t="s">
        <v>68</v>
      </c>
      <c r="U77" s="136" t="s">
        <v>68</v>
      </c>
      <c r="V77" s="136" t="s">
        <v>68</v>
      </c>
      <c r="W77" s="136" t="s">
        <v>68</v>
      </c>
      <c r="X77" s="136" t="s">
        <v>68</v>
      </c>
      <c r="Y77" s="136" t="s">
        <v>68</v>
      </c>
      <c r="Z77" s="8"/>
      <c r="AA77" s="198"/>
      <c r="AB77" s="198"/>
      <c r="AC77" s="198"/>
      <c r="AD77" s="198"/>
      <c r="AE77" s="198"/>
      <c r="AF77" s="198"/>
      <c r="AG77" s="198"/>
      <c r="AH77" s="198"/>
      <c r="AI77" s="198"/>
      <c r="AJ77" s="198"/>
      <c r="AK77" s="198"/>
      <c r="AL77" s="198"/>
      <c r="AM77" s="198"/>
      <c r="AN77" s="198"/>
      <c r="AO77" s="198"/>
      <c r="AP77" s="198"/>
      <c r="AQ77" s="198"/>
      <c r="AR77" s="198"/>
      <c r="AS77" s="198"/>
      <c r="AT77" s="198"/>
      <c r="AU77" s="156"/>
      <c r="AV77" s="138"/>
    </row>
    <row r="78" spans="1:48" ht="12.75">
      <c r="A78" s="10">
        <v>61</v>
      </c>
      <c r="B78" s="113" t="s">
        <v>211</v>
      </c>
      <c r="C78" s="8"/>
      <c r="D78" s="8"/>
      <c r="E78" s="66">
        <v>3</v>
      </c>
      <c r="F78" s="66">
        <v>3.6</v>
      </c>
      <c r="G78" s="66">
        <v>2</v>
      </c>
      <c r="H78" s="66">
        <v>1.6</v>
      </c>
      <c r="I78" s="66">
        <v>2.2</v>
      </c>
      <c r="J78" s="66">
        <v>4.7</v>
      </c>
      <c r="K78" s="66">
        <v>4.4</v>
      </c>
      <c r="L78" s="66">
        <v>7.5</v>
      </c>
      <c r="M78" s="110" t="s">
        <v>68</v>
      </c>
      <c r="N78" s="110" t="s">
        <v>68</v>
      </c>
      <c r="O78" s="110" t="s">
        <v>68</v>
      </c>
      <c r="P78" s="110" t="s">
        <v>68</v>
      </c>
      <c r="Q78" s="110" t="s">
        <v>68</v>
      </c>
      <c r="R78" s="110" t="s">
        <v>68</v>
      </c>
      <c r="S78" s="110" t="s">
        <v>68</v>
      </c>
      <c r="T78" s="67" t="s">
        <v>68</v>
      </c>
      <c r="U78" s="136" t="s">
        <v>68</v>
      </c>
      <c r="V78" s="136" t="s">
        <v>68</v>
      </c>
      <c r="W78" s="136" t="s">
        <v>68</v>
      </c>
      <c r="X78" s="136" t="s">
        <v>68</v>
      </c>
      <c r="Y78" s="136" t="s">
        <v>68</v>
      </c>
      <c r="Z78" s="8"/>
      <c r="AA78" s="198"/>
      <c r="AB78" s="198"/>
      <c r="AC78" s="198"/>
      <c r="AD78" s="198"/>
      <c r="AE78" s="198"/>
      <c r="AF78" s="198"/>
      <c r="AG78" s="198"/>
      <c r="AH78" s="198"/>
      <c r="AI78" s="198"/>
      <c r="AJ78" s="198"/>
      <c r="AK78" s="198"/>
      <c r="AL78" s="198"/>
      <c r="AM78" s="198"/>
      <c r="AN78" s="198"/>
      <c r="AO78" s="198"/>
      <c r="AP78" s="198"/>
      <c r="AQ78" s="198"/>
      <c r="AR78" s="198"/>
      <c r="AS78" s="198"/>
      <c r="AT78" s="198"/>
      <c r="AU78" s="156"/>
      <c r="AV78" s="138"/>
    </row>
    <row r="79" spans="1:48" ht="12.75">
      <c r="A79" s="10"/>
      <c r="B79" s="8"/>
      <c r="C79" s="8"/>
      <c r="D79" s="8"/>
      <c r="E79" s="146"/>
      <c r="F79" s="146"/>
      <c r="G79" s="146"/>
      <c r="H79" s="146"/>
      <c r="I79" s="146"/>
      <c r="J79" s="146"/>
      <c r="K79" s="146"/>
      <c r="L79" s="146"/>
      <c r="M79" s="152"/>
      <c r="N79" s="152"/>
      <c r="O79" s="152"/>
      <c r="P79" s="152"/>
      <c r="Q79" s="152"/>
      <c r="R79" s="151"/>
      <c r="S79" s="67"/>
      <c r="T79" s="67"/>
      <c r="U79" s="136"/>
      <c r="V79" s="114"/>
      <c r="W79" s="67"/>
      <c r="Z79" s="8"/>
      <c r="AA79" s="198"/>
      <c r="AB79" s="197"/>
      <c r="AC79" s="138"/>
      <c r="AD79" s="138"/>
      <c r="AE79" s="138"/>
      <c r="AF79" s="138"/>
      <c r="AG79" s="138"/>
      <c r="AH79" s="138"/>
      <c r="AI79" s="138"/>
      <c r="AJ79" s="138"/>
      <c r="AK79" s="138"/>
      <c r="AL79" s="138"/>
      <c r="AM79" s="138"/>
      <c r="AN79" s="138"/>
      <c r="AO79" s="138"/>
      <c r="AP79" s="138"/>
      <c r="AQ79" s="138"/>
      <c r="AR79" s="138"/>
      <c r="AS79" s="138"/>
      <c r="AT79" s="138"/>
      <c r="AU79" s="138"/>
      <c r="AV79" s="138"/>
    </row>
    <row r="80" spans="1:48" ht="12.75">
      <c r="A80" s="10">
        <v>62</v>
      </c>
      <c r="B80" s="128" t="s">
        <v>307</v>
      </c>
      <c r="C80" s="8"/>
      <c r="D80" s="8"/>
      <c r="E80" s="141">
        <v>234.6</v>
      </c>
      <c r="F80" s="141">
        <v>288.7</v>
      </c>
      <c r="G80" s="141">
        <v>268.6</v>
      </c>
      <c r="H80" s="141">
        <v>239.3</v>
      </c>
      <c r="I80" s="141">
        <v>233.9</v>
      </c>
      <c r="J80" s="141">
        <v>276</v>
      </c>
      <c r="K80" s="141">
        <v>360.2</v>
      </c>
      <c r="L80" s="141">
        <v>490.6</v>
      </c>
      <c r="M80" s="141">
        <v>609.8</v>
      </c>
      <c r="N80" s="141">
        <v>560.8</v>
      </c>
      <c r="O80" s="141">
        <v>417.8</v>
      </c>
      <c r="P80" s="141">
        <v>388.9</v>
      </c>
      <c r="Q80" s="141">
        <v>404.1</v>
      </c>
      <c r="R80" s="141">
        <v>414.4</v>
      </c>
      <c r="S80" s="141">
        <v>423.1</v>
      </c>
      <c r="T80" s="141">
        <v>447.8</v>
      </c>
      <c r="U80" s="141">
        <v>462.1</v>
      </c>
      <c r="V80" s="141">
        <v>483.2</v>
      </c>
      <c r="W80" s="141">
        <v>529</v>
      </c>
      <c r="X80" s="141">
        <v>611.9</v>
      </c>
      <c r="Y80" s="141">
        <v>650.6</v>
      </c>
      <c r="Z80" s="8"/>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38"/>
    </row>
    <row r="81" spans="1:48" ht="12.75">
      <c r="A81" s="10">
        <v>63</v>
      </c>
      <c r="B81" s="113" t="s">
        <v>245</v>
      </c>
      <c r="C81" s="8"/>
      <c r="D81" s="8"/>
      <c r="E81" s="114">
        <v>223.1</v>
      </c>
      <c r="F81" s="114">
        <v>276.9</v>
      </c>
      <c r="G81" s="114">
        <v>256.1</v>
      </c>
      <c r="H81" s="114">
        <v>226.5</v>
      </c>
      <c r="I81" s="114">
        <v>220.6</v>
      </c>
      <c r="J81" s="114">
        <v>261.4</v>
      </c>
      <c r="K81" s="114">
        <v>343.8</v>
      </c>
      <c r="L81" s="114">
        <v>473.9</v>
      </c>
      <c r="M81" s="114">
        <v>593.7</v>
      </c>
      <c r="N81" s="114">
        <v>543.6</v>
      </c>
      <c r="O81" s="114">
        <v>403.9</v>
      </c>
      <c r="P81" s="114">
        <v>375.3</v>
      </c>
      <c r="Q81" s="114">
        <v>390.1</v>
      </c>
      <c r="R81" s="114">
        <v>400.1</v>
      </c>
      <c r="S81" s="114">
        <v>407.9</v>
      </c>
      <c r="T81" s="114">
        <v>431.8</v>
      </c>
      <c r="U81" s="114">
        <v>445.4</v>
      </c>
      <c r="V81" s="114">
        <v>465.9</v>
      </c>
      <c r="W81" s="114">
        <v>512.1</v>
      </c>
      <c r="X81" s="114">
        <v>594.8</v>
      </c>
      <c r="Y81" s="114">
        <v>631.8</v>
      </c>
      <c r="Z81" s="8"/>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38"/>
    </row>
    <row r="82" spans="1:48" ht="12.75">
      <c r="A82" s="10">
        <v>64</v>
      </c>
      <c r="B82" s="113" t="s">
        <v>324</v>
      </c>
      <c r="C82" s="8"/>
      <c r="D82" s="8"/>
      <c r="E82" s="67">
        <v>145.7</v>
      </c>
      <c r="F82" s="67">
        <v>165.4</v>
      </c>
      <c r="G82" s="67">
        <v>162.9</v>
      </c>
      <c r="H82" s="67">
        <v>160.3</v>
      </c>
      <c r="I82" s="67">
        <v>164.1</v>
      </c>
      <c r="J82" s="67">
        <v>197.4</v>
      </c>
      <c r="K82" s="67">
        <v>242.7</v>
      </c>
      <c r="L82" s="67">
        <v>306.7</v>
      </c>
      <c r="M82" s="67">
        <v>386.1</v>
      </c>
      <c r="N82" s="67">
        <v>404.9</v>
      </c>
      <c r="O82" s="67">
        <v>332.3</v>
      </c>
      <c r="P82" s="67">
        <v>315.6</v>
      </c>
      <c r="Q82" s="67">
        <v>332.2</v>
      </c>
      <c r="R82" s="67">
        <v>351.3</v>
      </c>
      <c r="S82" s="67">
        <v>365.1</v>
      </c>
      <c r="T82" s="67">
        <v>384.4</v>
      </c>
      <c r="U82" s="67">
        <v>399.5</v>
      </c>
      <c r="V82" s="67">
        <v>416.9</v>
      </c>
      <c r="W82" s="67">
        <v>445.9</v>
      </c>
      <c r="X82" s="67">
        <v>488.2</v>
      </c>
      <c r="Y82" s="67">
        <v>495.6</v>
      </c>
      <c r="Z82" s="8"/>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38"/>
    </row>
    <row r="83" spans="1:48" ht="12.75">
      <c r="A83" s="10">
        <v>65</v>
      </c>
      <c r="B83" s="113" t="s">
        <v>325</v>
      </c>
      <c r="C83" s="8"/>
      <c r="D83" s="8"/>
      <c r="E83" s="67">
        <v>77.5</v>
      </c>
      <c r="F83" s="67">
        <v>111.5</v>
      </c>
      <c r="G83" s="67">
        <v>93.2</v>
      </c>
      <c r="H83" s="67">
        <v>66.2</v>
      </c>
      <c r="I83" s="67">
        <v>56.5</v>
      </c>
      <c r="J83" s="67">
        <v>64</v>
      </c>
      <c r="K83" s="67">
        <v>101.1</v>
      </c>
      <c r="L83" s="67">
        <v>167.3</v>
      </c>
      <c r="M83" s="67">
        <v>207.6</v>
      </c>
      <c r="N83" s="67">
        <v>138.6</v>
      </c>
      <c r="O83" s="67">
        <v>71.6</v>
      </c>
      <c r="P83" s="67">
        <v>59.8</v>
      </c>
      <c r="Q83" s="67">
        <v>58</v>
      </c>
      <c r="R83" s="67">
        <v>48.8</v>
      </c>
      <c r="S83" s="67">
        <v>42.8</v>
      </c>
      <c r="T83" s="67">
        <v>47.4</v>
      </c>
      <c r="U83" s="67">
        <v>46</v>
      </c>
      <c r="V83" s="67">
        <v>49</v>
      </c>
      <c r="W83" s="67">
        <v>66.2</v>
      </c>
      <c r="X83" s="67">
        <v>106.6</v>
      </c>
      <c r="Y83" s="67">
        <v>136.2</v>
      </c>
      <c r="Z83" s="8"/>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38"/>
    </row>
    <row r="84" spans="1:48" ht="12.75">
      <c r="A84" s="10">
        <v>66</v>
      </c>
      <c r="B84" s="113" t="s">
        <v>326</v>
      </c>
      <c r="C84" s="8"/>
      <c r="D84" s="8"/>
      <c r="E84" s="67">
        <v>11.5</v>
      </c>
      <c r="F84" s="67">
        <v>11.9</v>
      </c>
      <c r="G84" s="67">
        <v>12.5</v>
      </c>
      <c r="H84" s="67">
        <v>12.8</v>
      </c>
      <c r="I84" s="67">
        <v>13.4</v>
      </c>
      <c r="J84" s="67">
        <v>14.5</v>
      </c>
      <c r="K84" s="67">
        <v>16.4</v>
      </c>
      <c r="L84" s="67">
        <v>16.6</v>
      </c>
      <c r="M84" s="67">
        <v>16.1</v>
      </c>
      <c r="N84" s="67">
        <v>17.2</v>
      </c>
      <c r="O84" s="67">
        <v>13.9</v>
      </c>
      <c r="P84" s="67">
        <v>13.5</v>
      </c>
      <c r="Q84" s="67">
        <v>13.9</v>
      </c>
      <c r="R84" s="67">
        <v>14.3</v>
      </c>
      <c r="S84" s="67">
        <v>15.2</v>
      </c>
      <c r="T84" s="67">
        <v>15.9</v>
      </c>
      <c r="U84" s="67">
        <v>16.7</v>
      </c>
      <c r="V84" s="67">
        <v>17.3</v>
      </c>
      <c r="W84" s="67">
        <v>16.9</v>
      </c>
      <c r="X84" s="67">
        <v>17.1</v>
      </c>
      <c r="Y84" s="67">
        <v>18.8</v>
      </c>
      <c r="Z84" s="8"/>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38"/>
    </row>
    <row r="85" spans="1:48" ht="12.75">
      <c r="A85" s="10"/>
      <c r="B85" s="128"/>
      <c r="C85" s="8"/>
      <c r="D85" s="8"/>
      <c r="E85" s="146"/>
      <c r="F85" s="146"/>
      <c r="G85" s="146"/>
      <c r="H85" s="146"/>
      <c r="I85" s="146"/>
      <c r="J85" s="146"/>
      <c r="K85" s="146"/>
      <c r="L85" s="146"/>
      <c r="M85" s="152"/>
      <c r="N85" s="152"/>
      <c r="O85" s="152"/>
      <c r="P85" s="152"/>
      <c r="Q85" s="152"/>
      <c r="R85" s="151"/>
      <c r="S85" s="67"/>
      <c r="T85" s="67"/>
      <c r="U85" s="136"/>
      <c r="V85" s="114"/>
      <c r="W85" s="67"/>
      <c r="Z85" s="8"/>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38"/>
    </row>
    <row r="86" spans="1:48" ht="12.75">
      <c r="A86" s="90">
        <v>67</v>
      </c>
      <c r="B86" s="128" t="s">
        <v>327</v>
      </c>
      <c r="C86" s="8"/>
      <c r="D86" s="8"/>
      <c r="E86" s="141">
        <v>75.2</v>
      </c>
      <c r="F86" s="141">
        <v>84.4</v>
      </c>
      <c r="G86" s="141">
        <v>98.4</v>
      </c>
      <c r="H86" s="141">
        <v>106</v>
      </c>
      <c r="I86" s="141">
        <v>117.3</v>
      </c>
      <c r="J86" s="141">
        <v>131.8</v>
      </c>
      <c r="K86" s="141">
        <v>142.2</v>
      </c>
      <c r="L86" s="141">
        <v>139.4</v>
      </c>
      <c r="M86" s="141">
        <v>160.1</v>
      </c>
      <c r="N86" s="141">
        <v>180.7</v>
      </c>
      <c r="O86" s="141">
        <v>185.7</v>
      </c>
      <c r="P86" s="141">
        <v>190.7</v>
      </c>
      <c r="Q86" s="141">
        <v>204.9</v>
      </c>
      <c r="R86" s="141">
        <v>202.2</v>
      </c>
      <c r="S86" s="141">
        <v>211.5</v>
      </c>
      <c r="T86" s="141">
        <v>224.9</v>
      </c>
      <c r="U86" s="141">
        <v>233</v>
      </c>
      <c r="V86" s="141">
        <v>250.4</v>
      </c>
      <c r="W86" s="141">
        <v>266.4</v>
      </c>
      <c r="X86" s="141">
        <v>265.9</v>
      </c>
      <c r="Y86" s="141">
        <v>281.7</v>
      </c>
      <c r="Z86" s="149"/>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38"/>
    </row>
    <row r="87" spans="1:48" ht="12.75">
      <c r="A87" s="90"/>
      <c r="B87" s="128"/>
      <c r="C87" s="8"/>
      <c r="D87" s="8"/>
      <c r="E87" s="67"/>
      <c r="F87" s="67"/>
      <c r="G87" s="67"/>
      <c r="H87" s="67"/>
      <c r="I87" s="67"/>
      <c r="J87" s="67"/>
      <c r="K87" s="67"/>
      <c r="L87" s="67"/>
      <c r="M87" s="67"/>
      <c r="N87" s="67"/>
      <c r="O87" s="67"/>
      <c r="P87" s="67"/>
      <c r="Q87" s="67"/>
      <c r="R87" s="67"/>
      <c r="S87" s="67"/>
      <c r="T87" s="67"/>
      <c r="U87" s="67"/>
      <c r="V87" s="66"/>
      <c r="W87" s="67"/>
      <c r="Z87" s="8"/>
      <c r="AA87" s="197"/>
      <c r="AB87" s="197"/>
      <c r="AC87" s="153"/>
      <c r="AD87" s="138"/>
      <c r="AE87" s="138"/>
      <c r="AF87" s="138"/>
      <c r="AG87" s="138"/>
      <c r="AH87" s="138"/>
      <c r="AI87" s="138"/>
      <c r="AJ87" s="138"/>
      <c r="AK87" s="138"/>
      <c r="AL87" s="138"/>
      <c r="AM87" s="138"/>
      <c r="AN87" s="138"/>
      <c r="AO87" s="138"/>
      <c r="AP87" s="138"/>
      <c r="AQ87" s="138"/>
      <c r="AR87" s="138"/>
      <c r="AS87" s="138"/>
      <c r="AT87" s="138"/>
      <c r="AU87" s="138"/>
      <c r="AV87" s="138"/>
    </row>
    <row r="88" spans="1:48" ht="15.75">
      <c r="A88" s="90"/>
      <c r="B88" s="130" t="s">
        <v>57</v>
      </c>
      <c r="C88" s="8"/>
      <c r="D88" s="8"/>
      <c r="E88" s="146"/>
      <c r="F88" s="146"/>
      <c r="G88" s="146"/>
      <c r="H88" s="146"/>
      <c r="I88" s="146"/>
      <c r="J88" s="146"/>
      <c r="K88" s="146"/>
      <c r="L88" s="146"/>
      <c r="M88" s="152"/>
      <c r="N88" s="152"/>
      <c r="O88" s="152"/>
      <c r="P88" s="152"/>
      <c r="Q88" s="152"/>
      <c r="R88" s="151"/>
      <c r="S88" s="67"/>
      <c r="T88" s="67"/>
      <c r="U88" s="136"/>
      <c r="V88" s="114"/>
      <c r="W88" s="67"/>
      <c r="X88" s="137"/>
      <c r="Y88" s="137"/>
      <c r="AA88" s="197"/>
      <c r="AB88" s="197"/>
      <c r="AC88" s="199"/>
      <c r="AD88" s="195"/>
      <c r="AE88" s="195"/>
      <c r="AF88" s="195"/>
      <c r="AG88" s="195"/>
      <c r="AH88" s="138"/>
      <c r="AI88" s="138"/>
      <c r="AJ88" s="138"/>
      <c r="AK88" s="138"/>
      <c r="AL88" s="138"/>
      <c r="AM88" s="138"/>
      <c r="AN88" s="138"/>
      <c r="AO88" s="138"/>
      <c r="AP88" s="138"/>
      <c r="AQ88" s="138"/>
      <c r="AR88" s="138"/>
      <c r="AS88" s="138"/>
      <c r="AT88" s="138"/>
      <c r="AU88" s="138"/>
      <c r="AV88" s="138"/>
    </row>
    <row r="89" spans="1:48" ht="12.75">
      <c r="A89" s="90">
        <v>68</v>
      </c>
      <c r="B89" s="8" t="s">
        <v>328</v>
      </c>
      <c r="C89" s="8"/>
      <c r="D89" s="8"/>
      <c r="E89" s="67">
        <v>-255.8</v>
      </c>
      <c r="F89" s="67">
        <v>-369.7</v>
      </c>
      <c r="G89" s="67">
        <v>-360.4</v>
      </c>
      <c r="H89" s="67">
        <v>-420.7</v>
      </c>
      <c r="I89" s="67">
        <v>-496.2</v>
      </c>
      <c r="J89" s="67">
        <v>-610.8</v>
      </c>
      <c r="K89" s="67">
        <v>-716.5</v>
      </c>
      <c r="L89" s="67">
        <v>-763.5</v>
      </c>
      <c r="M89" s="67">
        <v>-711</v>
      </c>
      <c r="N89" s="67">
        <v>-712.4</v>
      </c>
      <c r="O89" s="67">
        <v>-394.8</v>
      </c>
      <c r="P89" s="67">
        <v>-503.1</v>
      </c>
      <c r="Q89" s="67">
        <v>-554.5</v>
      </c>
      <c r="R89" s="67">
        <v>-525.9</v>
      </c>
      <c r="S89" s="67">
        <v>-446.8</v>
      </c>
      <c r="T89" s="67">
        <v>-484.1</v>
      </c>
      <c r="U89" s="67">
        <v>-491.3</v>
      </c>
      <c r="V89" s="67">
        <v>-481.2</v>
      </c>
      <c r="W89" s="67">
        <v>-513.8</v>
      </c>
      <c r="X89" s="67">
        <v>-579.9</v>
      </c>
      <c r="Y89" s="67">
        <v>-576.9</v>
      </c>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38"/>
    </row>
    <row r="90" spans="1:48" ht="12.75">
      <c r="A90" s="10">
        <v>69</v>
      </c>
      <c r="B90" s="8" t="s">
        <v>172</v>
      </c>
      <c r="C90" s="8"/>
      <c r="D90" s="8"/>
      <c r="E90" s="114">
        <v>-178.4</v>
      </c>
      <c r="F90" s="114">
        <v>-275.9</v>
      </c>
      <c r="G90" s="114">
        <v>-246.6</v>
      </c>
      <c r="H90" s="114">
        <v>-320.8</v>
      </c>
      <c r="I90" s="114">
        <v>-391.6</v>
      </c>
      <c r="J90" s="114">
        <v>-470.3</v>
      </c>
      <c r="K90" s="114">
        <v>-557</v>
      </c>
      <c r="L90" s="114">
        <v>-605.9</v>
      </c>
      <c r="M90" s="114">
        <v>-482</v>
      </c>
      <c r="N90" s="114">
        <v>-444.5</v>
      </c>
      <c r="O90" s="114">
        <v>-145.5</v>
      </c>
      <c r="P90" s="114">
        <v>-224.5</v>
      </c>
      <c r="Q90" s="114">
        <v>-265.9</v>
      </c>
      <c r="R90" s="114">
        <v>-240.5</v>
      </c>
      <c r="S90" s="114">
        <v>-163.6</v>
      </c>
      <c r="T90" s="114">
        <v>-199.9</v>
      </c>
      <c r="U90" s="114">
        <v>-213.9</v>
      </c>
      <c r="V90" s="114">
        <v>-191.5</v>
      </c>
      <c r="W90" s="114">
        <v>-163.5</v>
      </c>
      <c r="X90" s="114">
        <v>-237.4</v>
      </c>
      <c r="Y90" s="114">
        <v>-247.6</v>
      </c>
      <c r="Z90" s="13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38"/>
    </row>
    <row r="91" spans="1:48" ht="12.75">
      <c r="A91" s="10">
        <v>70</v>
      </c>
      <c r="B91" s="8" t="s">
        <v>329</v>
      </c>
      <c r="C91" s="8"/>
      <c r="D91" s="8"/>
      <c r="E91" s="67">
        <v>-286.6</v>
      </c>
      <c r="F91" s="67">
        <v>-401.9</v>
      </c>
      <c r="G91" s="67">
        <v>-394.1</v>
      </c>
      <c r="H91" s="67">
        <v>-456.1</v>
      </c>
      <c r="I91" s="67">
        <v>-522.3</v>
      </c>
      <c r="J91" s="67">
        <v>-635.9</v>
      </c>
      <c r="K91" s="67">
        <v>-749.2</v>
      </c>
      <c r="L91" s="67">
        <v>-816.6</v>
      </c>
      <c r="M91" s="67">
        <v>-736.6</v>
      </c>
      <c r="N91" s="67">
        <v>-696.5</v>
      </c>
      <c r="O91" s="67">
        <v>-379.7</v>
      </c>
      <c r="P91" s="67">
        <v>-432</v>
      </c>
      <c r="Q91" s="67">
        <v>-455.3</v>
      </c>
      <c r="R91" s="67">
        <v>-418.1</v>
      </c>
      <c r="S91" s="67">
        <v>-336.9</v>
      </c>
      <c r="T91" s="67">
        <v>-367.8</v>
      </c>
      <c r="U91" s="67">
        <v>-407.4</v>
      </c>
      <c r="V91" s="67">
        <v>-394.9</v>
      </c>
      <c r="W91" s="67">
        <v>-365.3</v>
      </c>
      <c r="X91" s="67">
        <v>-449.7</v>
      </c>
      <c r="Y91" s="67">
        <v>-480.2</v>
      </c>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38"/>
    </row>
    <row r="92" spans="1:48" ht="12.75">
      <c r="A92" s="10"/>
      <c r="B92" s="8"/>
      <c r="C92" s="8"/>
      <c r="D92" s="8"/>
      <c r="Z92" s="8"/>
      <c r="AA92" s="197"/>
      <c r="AB92" s="197"/>
      <c r="AC92" s="138"/>
      <c r="AD92" s="138"/>
      <c r="AE92" s="138"/>
      <c r="AF92" s="138"/>
      <c r="AG92" s="138"/>
      <c r="AH92" s="138"/>
      <c r="AI92" s="138"/>
      <c r="AJ92" s="138"/>
      <c r="AK92" s="138"/>
      <c r="AL92" s="138"/>
      <c r="AM92" s="138"/>
      <c r="AN92" s="138"/>
      <c r="AO92" s="138"/>
      <c r="AP92" s="138"/>
      <c r="AQ92" s="138"/>
      <c r="AR92" s="138"/>
      <c r="AS92" s="138"/>
      <c r="AT92" s="138"/>
      <c r="AU92" s="138"/>
      <c r="AV92" s="138"/>
    </row>
    <row r="93" spans="1:48" ht="12.75">
      <c r="A93" s="10"/>
      <c r="B93" s="8"/>
      <c r="C93" s="8"/>
      <c r="D93" s="8"/>
      <c r="E93" s="110"/>
      <c r="F93" s="110"/>
      <c r="G93" s="110"/>
      <c r="H93" s="110"/>
      <c r="I93" s="110"/>
      <c r="J93" s="110"/>
      <c r="K93" s="110"/>
      <c r="L93" s="110"/>
      <c r="M93" s="110"/>
      <c r="N93" s="110"/>
      <c r="O93" s="110"/>
      <c r="P93" s="110"/>
      <c r="Q93" s="110"/>
      <c r="R93" s="110"/>
      <c r="S93" s="110"/>
      <c r="T93" s="110"/>
      <c r="U93" s="110"/>
      <c r="V93" s="110"/>
      <c r="W93" s="110"/>
      <c r="X93" s="110"/>
      <c r="Y93" s="110"/>
      <c r="Z93" s="144"/>
      <c r="AA93" s="197"/>
      <c r="AB93" s="197"/>
      <c r="AC93" s="138"/>
      <c r="AD93" s="138"/>
      <c r="AE93" s="138"/>
      <c r="AF93" s="138"/>
      <c r="AG93" s="138"/>
      <c r="AH93" s="138"/>
      <c r="AI93" s="138"/>
      <c r="AJ93" s="138"/>
      <c r="AK93" s="138"/>
      <c r="AL93" s="138"/>
      <c r="AM93" s="138"/>
      <c r="AN93" s="138"/>
      <c r="AO93" s="138"/>
      <c r="AP93" s="138"/>
      <c r="AQ93" s="138"/>
      <c r="AR93" s="138"/>
      <c r="AS93" s="138"/>
      <c r="AT93" s="138"/>
      <c r="AU93" s="138"/>
      <c r="AV93" s="138"/>
    </row>
    <row r="94" spans="1:48" ht="12.75">
      <c r="A94" s="10"/>
      <c r="B94" s="130" t="s">
        <v>59</v>
      </c>
      <c r="C94" s="8"/>
      <c r="D94" s="8"/>
      <c r="E94" s="146"/>
      <c r="F94" s="146"/>
      <c r="G94" s="146"/>
      <c r="H94" s="146"/>
      <c r="I94" s="146"/>
      <c r="J94" s="146"/>
      <c r="K94" s="146"/>
      <c r="L94" s="146"/>
      <c r="M94" s="146"/>
      <c r="N94" s="146"/>
      <c r="O94" s="146"/>
      <c r="P94" s="146"/>
      <c r="Q94" s="146"/>
      <c r="R94" s="146"/>
      <c r="S94" s="146"/>
      <c r="T94" s="146"/>
      <c r="U94" s="146"/>
      <c r="V94" s="146"/>
      <c r="W94" s="146"/>
      <c r="X94" s="146"/>
      <c r="Y94" s="146"/>
      <c r="Z94" s="8"/>
      <c r="AA94" s="197"/>
      <c r="AB94" s="197"/>
      <c r="AC94" s="138"/>
      <c r="AD94" s="138"/>
      <c r="AE94" s="138"/>
      <c r="AF94" s="138"/>
      <c r="AG94" s="138"/>
      <c r="AH94" s="138"/>
      <c r="AI94" s="138"/>
      <c r="AJ94" s="138"/>
      <c r="AK94" s="138"/>
      <c r="AL94" s="138"/>
      <c r="AM94" s="138"/>
      <c r="AN94" s="138"/>
      <c r="AO94" s="138"/>
      <c r="AP94" s="138"/>
      <c r="AQ94" s="138"/>
      <c r="AR94" s="138"/>
      <c r="AS94" s="138"/>
      <c r="AT94" s="138"/>
      <c r="AU94" s="138"/>
      <c r="AV94" s="138"/>
    </row>
    <row r="95" spans="1:48" ht="14.25">
      <c r="A95" s="10"/>
      <c r="B95" s="128" t="s">
        <v>259</v>
      </c>
      <c r="C95" s="8"/>
      <c r="D95" s="8"/>
      <c r="E95" s="176"/>
      <c r="F95" s="176"/>
      <c r="G95" s="176"/>
      <c r="H95" s="176"/>
      <c r="I95" s="176"/>
      <c r="J95" s="176"/>
      <c r="K95" s="176"/>
      <c r="L95" s="176"/>
      <c r="M95" s="176"/>
      <c r="N95" s="176"/>
      <c r="O95" s="176"/>
      <c r="P95" s="176"/>
      <c r="Q95" s="176"/>
      <c r="R95" s="176"/>
      <c r="S95" s="176"/>
      <c r="T95" s="176"/>
      <c r="U95" s="176"/>
      <c r="V95" s="176"/>
      <c r="W95" s="176"/>
      <c r="X95" s="176"/>
      <c r="Y95" s="176"/>
      <c r="Z95" s="8"/>
      <c r="AA95" s="197"/>
      <c r="AB95" s="197"/>
      <c r="AC95" s="138"/>
      <c r="AD95" s="138"/>
      <c r="AE95" s="138"/>
      <c r="AF95" s="138"/>
      <c r="AG95" s="138"/>
      <c r="AH95" s="138"/>
      <c r="AI95" s="138"/>
      <c r="AJ95" s="138"/>
      <c r="AK95" s="138"/>
      <c r="AL95" s="138"/>
      <c r="AM95" s="138"/>
      <c r="AN95" s="138"/>
      <c r="AO95" s="138"/>
      <c r="AP95" s="138"/>
      <c r="AQ95" s="138"/>
      <c r="AR95" s="138"/>
      <c r="AS95" s="138"/>
      <c r="AT95" s="138"/>
      <c r="AU95" s="138"/>
      <c r="AV95" s="138"/>
    </row>
    <row r="96" spans="1:48" ht="12.75">
      <c r="A96" s="10">
        <v>71</v>
      </c>
      <c r="B96" s="113" t="s">
        <v>169</v>
      </c>
      <c r="C96" s="8"/>
      <c r="D96" s="8"/>
      <c r="E96" s="66">
        <v>2160.6</v>
      </c>
      <c r="F96" s="66">
        <v>2406.8</v>
      </c>
      <c r="G96" s="66">
        <v>2424</v>
      </c>
      <c r="H96" s="66">
        <v>2425.9</v>
      </c>
      <c r="I96" s="66">
        <v>2692.3</v>
      </c>
      <c r="J96" s="66">
        <v>3092.4</v>
      </c>
      <c r="K96" s="66">
        <v>3544</v>
      </c>
      <c r="L96" s="66">
        <v>3722.6</v>
      </c>
      <c r="M96" s="151">
        <v>4565.1</v>
      </c>
      <c r="N96" s="151">
        <v>5069.7</v>
      </c>
      <c r="O96" s="151">
        <v>4433.8</v>
      </c>
      <c r="P96" s="151">
        <v>4794.3</v>
      </c>
      <c r="Q96" s="151">
        <v>5413.1</v>
      </c>
      <c r="R96" s="136">
        <v>5529.1</v>
      </c>
      <c r="S96" s="136">
        <v>5616.9</v>
      </c>
      <c r="T96" s="136">
        <v>6029.2</v>
      </c>
      <c r="U96" s="136">
        <v>5511.3</v>
      </c>
      <c r="V96" s="136">
        <v>5341.9</v>
      </c>
      <c r="W96" s="136">
        <v>5760.1</v>
      </c>
      <c r="X96" s="136">
        <v>6243.3</v>
      </c>
      <c r="Y96" s="136" t="s">
        <v>68</v>
      </c>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38"/>
    </row>
    <row r="97" spans="1:48" ht="12.75">
      <c r="A97" s="10">
        <v>72</v>
      </c>
      <c r="B97" s="113" t="s">
        <v>60</v>
      </c>
      <c r="C97" s="8"/>
      <c r="D97" s="8"/>
      <c r="E97" s="136">
        <v>1914.3</v>
      </c>
      <c r="F97" s="136">
        <v>2146.1</v>
      </c>
      <c r="G97" s="136">
        <v>2174.5</v>
      </c>
      <c r="H97" s="136">
        <v>2193.1</v>
      </c>
      <c r="I97" s="136">
        <v>2449.7</v>
      </c>
      <c r="J97" s="136">
        <v>2828.4</v>
      </c>
      <c r="K97" s="136">
        <v>3250.9</v>
      </c>
      <c r="L97" s="136">
        <v>3399.4</v>
      </c>
      <c r="M97" s="136">
        <v>4201.6</v>
      </c>
      <c r="N97" s="136">
        <v>4689.3</v>
      </c>
      <c r="O97" s="136">
        <v>4092.8</v>
      </c>
      <c r="P97" s="136">
        <v>4414.4</v>
      </c>
      <c r="Q97" s="136">
        <v>4993.2</v>
      </c>
      <c r="R97" s="136">
        <v>5102.7</v>
      </c>
      <c r="S97" s="136">
        <v>5161.6</v>
      </c>
      <c r="T97" s="136">
        <v>5522</v>
      </c>
      <c r="U97" s="136">
        <v>5010.5</v>
      </c>
      <c r="V97" s="136">
        <v>4827.8</v>
      </c>
      <c r="W97" s="136">
        <v>5214.3</v>
      </c>
      <c r="X97" s="136">
        <v>5682.2</v>
      </c>
      <c r="Y97" s="136" t="s">
        <v>68</v>
      </c>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38"/>
    </row>
    <row r="98" spans="1:48" ht="12.75">
      <c r="A98" s="10">
        <v>73</v>
      </c>
      <c r="B98" s="113" t="s">
        <v>61</v>
      </c>
      <c r="C98" s="8"/>
      <c r="D98" s="8"/>
      <c r="E98" s="66">
        <v>666.7</v>
      </c>
      <c r="F98" s="66">
        <v>702.9</v>
      </c>
      <c r="G98" s="66">
        <v>683.4</v>
      </c>
      <c r="H98" s="66">
        <v>704.5</v>
      </c>
      <c r="I98" s="66">
        <v>808.4</v>
      </c>
      <c r="J98" s="66">
        <v>948.9</v>
      </c>
      <c r="K98" s="66">
        <v>1050</v>
      </c>
      <c r="L98" s="66">
        <v>1151.1</v>
      </c>
      <c r="M98" s="151">
        <v>1346.1</v>
      </c>
      <c r="N98" s="151">
        <v>1466.7</v>
      </c>
      <c r="O98" s="151">
        <v>1350</v>
      </c>
      <c r="P98" s="151">
        <v>1458.1</v>
      </c>
      <c r="Q98" s="151">
        <v>1651.1</v>
      </c>
      <c r="R98" s="148">
        <v>1661</v>
      </c>
      <c r="S98" s="66">
        <v>1639.5</v>
      </c>
      <c r="T98" s="66">
        <v>1738.7</v>
      </c>
      <c r="U98" s="136">
        <v>1568.9</v>
      </c>
      <c r="V98" s="136">
        <v>1486.6</v>
      </c>
      <c r="W98" s="136">
        <v>1633.9</v>
      </c>
      <c r="X98" s="136">
        <v>1694.7</v>
      </c>
      <c r="Y98" s="136" t="s">
        <v>68</v>
      </c>
      <c r="Z98" s="109"/>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38"/>
    </row>
    <row r="99" spans="1:48" ht="14.25">
      <c r="A99" s="10">
        <v>74</v>
      </c>
      <c r="B99" s="113" t="s">
        <v>260</v>
      </c>
      <c r="C99" s="8"/>
      <c r="D99" s="8"/>
      <c r="E99" s="136">
        <v>1247.6</v>
      </c>
      <c r="F99" s="136">
        <v>1443.2</v>
      </c>
      <c r="G99" s="136">
        <v>1491.1</v>
      </c>
      <c r="H99" s="136">
        <v>1488.6</v>
      </c>
      <c r="I99" s="136">
        <v>1641.3</v>
      </c>
      <c r="J99" s="136">
        <v>1879.5</v>
      </c>
      <c r="K99" s="136">
        <v>2200.9</v>
      </c>
      <c r="L99" s="136">
        <v>2248.3</v>
      </c>
      <c r="M99" s="136">
        <v>2855.5</v>
      </c>
      <c r="N99" s="136">
        <v>3222.6</v>
      </c>
      <c r="O99" s="136">
        <v>2742.8</v>
      </c>
      <c r="P99" s="136">
        <v>2956.3</v>
      </c>
      <c r="Q99" s="136">
        <v>3342.1</v>
      </c>
      <c r="R99" s="136">
        <v>3441.7</v>
      </c>
      <c r="S99" s="136">
        <v>3522.1</v>
      </c>
      <c r="T99" s="136">
        <v>3783.3</v>
      </c>
      <c r="U99" s="136">
        <v>3441.6</v>
      </c>
      <c r="V99" s="136">
        <v>3341.2</v>
      </c>
      <c r="W99" s="136">
        <v>3580.4</v>
      </c>
      <c r="X99" s="136">
        <v>3987.6</v>
      </c>
      <c r="Y99" s="136" t="s">
        <v>68</v>
      </c>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38"/>
    </row>
    <row r="100" spans="1:48" ht="12.75">
      <c r="A100" s="10">
        <v>75</v>
      </c>
      <c r="B100" s="113" t="s">
        <v>62</v>
      </c>
      <c r="C100" s="8"/>
      <c r="D100" s="8"/>
      <c r="E100" s="136">
        <v>246.3</v>
      </c>
      <c r="F100" s="136">
        <v>260.7</v>
      </c>
      <c r="G100" s="136">
        <v>249.5</v>
      </c>
      <c r="H100" s="136">
        <v>232.8</v>
      </c>
      <c r="I100" s="136">
        <v>242.6</v>
      </c>
      <c r="J100" s="136">
        <v>264</v>
      </c>
      <c r="K100" s="136">
        <v>293.1</v>
      </c>
      <c r="L100" s="136">
        <v>323.2</v>
      </c>
      <c r="M100" s="136">
        <v>363.5</v>
      </c>
      <c r="N100" s="136">
        <v>380.4</v>
      </c>
      <c r="O100" s="136">
        <v>341</v>
      </c>
      <c r="P100" s="136">
        <v>379.9</v>
      </c>
      <c r="Q100" s="136">
        <v>419.9</v>
      </c>
      <c r="R100" s="136">
        <v>426.4</v>
      </c>
      <c r="S100" s="136">
        <v>455.3</v>
      </c>
      <c r="T100" s="136">
        <v>507.2</v>
      </c>
      <c r="U100" s="136">
        <v>500.8</v>
      </c>
      <c r="V100" s="136">
        <v>514.1</v>
      </c>
      <c r="W100" s="136">
        <v>545.8</v>
      </c>
      <c r="X100" s="136">
        <v>561.1</v>
      </c>
      <c r="Y100" s="136" t="str">
        <f>Y32</f>
        <v> ...</v>
      </c>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38"/>
    </row>
    <row r="101" spans="1:48" ht="12.75">
      <c r="A101" s="10"/>
      <c r="B101" s="8"/>
      <c r="C101" s="8"/>
      <c r="D101" s="8"/>
      <c r="E101" s="179"/>
      <c r="F101" s="66"/>
      <c r="G101" s="66"/>
      <c r="H101" s="66"/>
      <c r="I101" s="66"/>
      <c r="J101" s="66"/>
      <c r="K101" s="66"/>
      <c r="L101" s="66"/>
      <c r="M101" s="152"/>
      <c r="N101" s="152"/>
      <c r="O101" s="152"/>
      <c r="P101" s="66"/>
      <c r="Q101" s="66"/>
      <c r="R101" s="66"/>
      <c r="S101" s="66"/>
      <c r="T101" s="66"/>
      <c r="U101" s="114"/>
      <c r="V101" s="114"/>
      <c r="W101" s="67"/>
      <c r="X101" s="136"/>
      <c r="Y101" s="136"/>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38"/>
    </row>
    <row r="102" spans="1:48" ht="14.25">
      <c r="A102" s="10"/>
      <c r="B102" s="128" t="s">
        <v>261</v>
      </c>
      <c r="C102" s="8"/>
      <c r="D102" s="8"/>
      <c r="E102" s="179"/>
      <c r="F102" s="66"/>
      <c r="G102" s="66"/>
      <c r="H102" s="66"/>
      <c r="I102" s="66"/>
      <c r="J102" s="66"/>
      <c r="K102" s="66"/>
      <c r="L102" s="66"/>
      <c r="M102" s="152"/>
      <c r="N102" s="152"/>
      <c r="O102" s="152"/>
      <c r="P102" s="152"/>
      <c r="Q102" s="152"/>
      <c r="R102" s="151"/>
      <c r="S102" s="67"/>
      <c r="T102" s="67"/>
      <c r="U102" s="136"/>
      <c r="V102" s="114"/>
      <c r="W102" s="67"/>
      <c r="X102" s="136"/>
      <c r="Y102" s="136"/>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38"/>
    </row>
    <row r="103" spans="1:48" ht="12.75">
      <c r="A103" s="10">
        <v>76</v>
      </c>
      <c r="B103" s="113" t="s">
        <v>226</v>
      </c>
      <c r="C103" s="8"/>
      <c r="D103" s="8"/>
      <c r="E103" s="66">
        <v>2056.1</v>
      </c>
      <c r="F103" s="66">
        <v>2349.9</v>
      </c>
      <c r="G103" s="66">
        <v>2318.9</v>
      </c>
      <c r="H103" s="66">
        <v>2214.5</v>
      </c>
      <c r="I103" s="66">
        <v>2326.1</v>
      </c>
      <c r="J103" s="66">
        <v>2543.4</v>
      </c>
      <c r="K103" s="66">
        <v>2814.6</v>
      </c>
      <c r="L103" s="66">
        <v>3138.3</v>
      </c>
      <c r="M103" s="151">
        <v>3613.3</v>
      </c>
      <c r="N103" s="151">
        <v>3912.5</v>
      </c>
      <c r="O103" s="151">
        <v>3249.7</v>
      </c>
      <c r="P103" s="151">
        <v>3434.6</v>
      </c>
      <c r="Q103" s="136">
        <v>3901.2</v>
      </c>
      <c r="R103" s="136">
        <v>4219.1</v>
      </c>
      <c r="S103" s="136">
        <v>4351.5</v>
      </c>
      <c r="T103" s="136">
        <v>4427.3</v>
      </c>
      <c r="U103" s="136">
        <v>4309.9</v>
      </c>
      <c r="V103" s="136">
        <v>4334.2</v>
      </c>
      <c r="W103" s="136">
        <v>4935.6</v>
      </c>
      <c r="X103" s="136">
        <v>5291.9</v>
      </c>
      <c r="Y103" s="136" t="s">
        <v>68</v>
      </c>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38"/>
    </row>
    <row r="104" spans="1:48" ht="12.75">
      <c r="A104" s="10">
        <v>77</v>
      </c>
      <c r="B104" s="113" t="s">
        <v>63</v>
      </c>
      <c r="C104" s="8"/>
      <c r="D104" s="8"/>
      <c r="E104" s="136">
        <v>1713.4</v>
      </c>
      <c r="F104" s="136">
        <v>1956.8</v>
      </c>
      <c r="G104" s="136">
        <v>1949.3</v>
      </c>
      <c r="H104" s="136">
        <v>1841.7</v>
      </c>
      <c r="I104" s="136">
        <v>1932.8</v>
      </c>
      <c r="J104" s="136">
        <v>2105.9</v>
      </c>
      <c r="K104" s="136">
        <v>2319.6</v>
      </c>
      <c r="L104" s="136">
        <v>2591.9</v>
      </c>
      <c r="M104" s="136">
        <v>3013.1</v>
      </c>
      <c r="N104" s="136">
        <v>3250.4</v>
      </c>
      <c r="O104" s="136">
        <v>2694.3</v>
      </c>
      <c r="P104" s="136">
        <v>2825.8</v>
      </c>
      <c r="Q104" s="136">
        <v>3204.4</v>
      </c>
      <c r="R104" s="136">
        <v>3499.4</v>
      </c>
      <c r="S104" s="136">
        <v>3584.4</v>
      </c>
      <c r="T104" s="136">
        <v>3646.4</v>
      </c>
      <c r="U104" s="136">
        <v>3551.3</v>
      </c>
      <c r="V104" s="136">
        <v>3635.8</v>
      </c>
      <c r="W104" s="136">
        <v>4175.7</v>
      </c>
      <c r="X104" s="136">
        <v>4474.9</v>
      </c>
      <c r="Y104" s="136" t="s">
        <v>68</v>
      </c>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38"/>
    </row>
    <row r="105" spans="1:48" ht="12.75">
      <c r="A105" s="10">
        <v>78</v>
      </c>
      <c r="B105" s="113" t="s">
        <v>64</v>
      </c>
      <c r="C105" s="8"/>
      <c r="D105" s="8"/>
      <c r="E105" s="66">
        <v>457.7</v>
      </c>
      <c r="F105" s="66">
        <v>516.7</v>
      </c>
      <c r="G105" s="66">
        <v>477</v>
      </c>
      <c r="H105" s="66">
        <v>502.7</v>
      </c>
      <c r="I105" s="66">
        <v>519.9</v>
      </c>
      <c r="J105" s="66">
        <v>563.5</v>
      </c>
      <c r="K105" s="66">
        <v>611.5</v>
      </c>
      <c r="L105" s="66">
        <v>679.7</v>
      </c>
      <c r="M105" s="151">
        <v>736.7</v>
      </c>
      <c r="N105" s="151">
        <v>714.8</v>
      </c>
      <c r="O105" s="151">
        <v>665.5</v>
      </c>
      <c r="P105" s="151">
        <v>727.1</v>
      </c>
      <c r="Q105" s="151">
        <v>808.8</v>
      </c>
      <c r="R105" s="151">
        <v>878.9</v>
      </c>
      <c r="S105" s="169">
        <v>910.8</v>
      </c>
      <c r="T105" s="67">
        <v>935</v>
      </c>
      <c r="U105" s="136">
        <v>961.1</v>
      </c>
      <c r="V105" s="136">
        <v>1010.1</v>
      </c>
      <c r="W105" s="136">
        <v>1113.2</v>
      </c>
      <c r="X105" s="136">
        <v>1205.9</v>
      </c>
      <c r="Y105" s="136" t="s">
        <v>68</v>
      </c>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38"/>
    </row>
    <row r="106" spans="1:48" ht="14.25">
      <c r="A106" s="10">
        <v>79</v>
      </c>
      <c r="B106" s="113" t="s">
        <v>262</v>
      </c>
      <c r="C106" s="8"/>
      <c r="D106" s="8"/>
      <c r="E106" s="66">
        <v>1255.7</v>
      </c>
      <c r="F106" s="66">
        <v>1440.1</v>
      </c>
      <c r="G106" s="66">
        <v>1472.3</v>
      </c>
      <c r="H106" s="66">
        <v>1339</v>
      </c>
      <c r="I106" s="66">
        <v>1412.9</v>
      </c>
      <c r="J106" s="66">
        <v>1542.4</v>
      </c>
      <c r="K106" s="66">
        <v>1708.1</v>
      </c>
      <c r="L106" s="66">
        <v>1912.2</v>
      </c>
      <c r="M106" s="66">
        <v>2276.4</v>
      </c>
      <c r="N106" s="66">
        <v>2535.6</v>
      </c>
      <c r="O106" s="66">
        <v>2028.8</v>
      </c>
      <c r="P106" s="66">
        <v>2098.7</v>
      </c>
      <c r="Q106" s="66">
        <v>2395.6</v>
      </c>
      <c r="R106" s="66">
        <v>2620.5</v>
      </c>
      <c r="S106" s="66">
        <v>2673.6</v>
      </c>
      <c r="T106" s="66">
        <v>2711.4</v>
      </c>
      <c r="U106" s="66">
        <v>2590.1</v>
      </c>
      <c r="V106" s="66">
        <v>2625.7</v>
      </c>
      <c r="W106" s="66">
        <v>3062.4</v>
      </c>
      <c r="X106" s="66">
        <v>3268.9</v>
      </c>
      <c r="Y106" s="136" t="s">
        <v>68</v>
      </c>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38"/>
    </row>
    <row r="107" spans="1:48" ht="12.75">
      <c r="A107" s="10">
        <v>80</v>
      </c>
      <c r="B107" s="113" t="s">
        <v>65</v>
      </c>
      <c r="C107" s="8"/>
      <c r="D107" s="8"/>
      <c r="E107" s="66">
        <v>342.7</v>
      </c>
      <c r="F107" s="66">
        <v>393.1</v>
      </c>
      <c r="G107" s="66">
        <v>369.6</v>
      </c>
      <c r="H107" s="66">
        <v>372.8</v>
      </c>
      <c r="I107" s="66">
        <v>393.3</v>
      </c>
      <c r="J107" s="66">
        <v>437.5</v>
      </c>
      <c r="K107" s="66">
        <v>495</v>
      </c>
      <c r="L107" s="66">
        <v>546.4</v>
      </c>
      <c r="M107" s="66">
        <v>600.2</v>
      </c>
      <c r="N107" s="66">
        <v>662.1</v>
      </c>
      <c r="O107" s="66">
        <v>555.4</v>
      </c>
      <c r="P107" s="66">
        <v>608.8</v>
      </c>
      <c r="Q107" s="66">
        <v>696.8</v>
      </c>
      <c r="R107" s="66">
        <v>719.7</v>
      </c>
      <c r="S107" s="66">
        <v>767.1</v>
      </c>
      <c r="T107" s="66">
        <v>780.9</v>
      </c>
      <c r="U107" s="66">
        <v>758.6</v>
      </c>
      <c r="V107" s="66">
        <v>698.4</v>
      </c>
      <c r="W107" s="66">
        <v>759.9</v>
      </c>
      <c r="X107" s="66">
        <v>817</v>
      </c>
      <c r="Y107" s="136" t="s">
        <v>68</v>
      </c>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38"/>
    </row>
    <row r="108" spans="1:48" ht="12.75" customHeight="1">
      <c r="A108" s="10"/>
      <c r="C108" s="8"/>
      <c r="D108" s="8"/>
      <c r="E108" s="65"/>
      <c r="F108" s="8"/>
      <c r="G108" s="8"/>
      <c r="H108" s="8"/>
      <c r="I108" s="8"/>
      <c r="J108" s="8"/>
      <c r="K108" s="8"/>
      <c r="L108" s="8"/>
      <c r="M108" s="191"/>
      <c r="N108" s="107"/>
      <c r="O108" s="107"/>
      <c r="P108" s="107"/>
      <c r="Q108" s="107"/>
      <c r="R108" s="107"/>
      <c r="U108" s="136"/>
      <c r="V108" s="8"/>
      <c r="W108" s="143"/>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row>
    <row r="109" spans="1:48" ht="12.75" customHeight="1">
      <c r="A109" s="10"/>
      <c r="C109" s="8"/>
      <c r="D109" s="8"/>
      <c r="E109" s="178"/>
      <c r="F109" s="178"/>
      <c r="G109" s="178"/>
      <c r="H109" s="178"/>
      <c r="I109" s="178"/>
      <c r="J109" s="178"/>
      <c r="K109" s="178"/>
      <c r="L109" s="178"/>
      <c r="M109" s="178"/>
      <c r="N109" s="178"/>
      <c r="O109" s="178"/>
      <c r="P109" s="178"/>
      <c r="Q109" s="178"/>
      <c r="R109" s="178"/>
      <c r="S109" s="178"/>
      <c r="T109" s="178"/>
      <c r="U109" s="178"/>
      <c r="V109" s="178"/>
      <c r="W109" s="17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row>
    <row r="110" spans="1:48" ht="12.75" customHeight="1">
      <c r="A110" s="10"/>
      <c r="B110" s="113" t="s">
        <v>66</v>
      </c>
      <c r="C110" s="131"/>
      <c r="D110" s="131"/>
      <c r="E110" s="144"/>
      <c r="F110" s="144"/>
      <c r="G110" s="144"/>
      <c r="H110" s="144"/>
      <c r="I110" s="144"/>
      <c r="J110" s="144"/>
      <c r="K110" s="144"/>
      <c r="L110" s="144"/>
      <c r="M110" s="144"/>
      <c r="N110" s="144"/>
      <c r="O110" s="144"/>
      <c r="P110" s="144"/>
      <c r="Q110" s="144"/>
      <c r="R110" s="144"/>
      <c r="S110" s="144"/>
      <c r="T110" s="144"/>
      <c r="U110" s="144"/>
      <c r="V110" s="144"/>
      <c r="W110" s="144"/>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row>
    <row r="111" spans="1:48" ht="36.75" customHeight="1">
      <c r="A111" s="10"/>
      <c r="B111" s="205" t="s">
        <v>310</v>
      </c>
      <c r="C111" s="205"/>
      <c r="D111" s="205"/>
      <c r="E111" s="131"/>
      <c r="F111" s="131"/>
      <c r="G111" s="131"/>
      <c r="H111" s="131"/>
      <c r="I111" s="131"/>
      <c r="J111" s="131"/>
      <c r="K111" s="131"/>
      <c r="L111" s="131"/>
      <c r="M111" s="191"/>
      <c r="N111" s="107"/>
      <c r="O111" s="107"/>
      <c r="P111" s="107"/>
      <c r="Q111" s="107"/>
      <c r="R111" s="107"/>
      <c r="U111" s="134"/>
      <c r="W111" s="143"/>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row>
    <row r="112" spans="1:48" ht="38.25" customHeight="1">
      <c r="A112" s="10"/>
      <c r="B112" s="210" t="s">
        <v>263</v>
      </c>
      <c r="C112" s="205"/>
      <c r="D112" s="205"/>
      <c r="E112" s="131"/>
      <c r="F112" s="131"/>
      <c r="G112" s="131"/>
      <c r="H112" s="131"/>
      <c r="I112" s="131"/>
      <c r="J112" s="131"/>
      <c r="K112" s="131"/>
      <c r="L112" s="131"/>
      <c r="M112" s="191"/>
      <c r="N112" s="107"/>
      <c r="O112" s="107"/>
      <c r="P112" s="107"/>
      <c r="Q112" s="107"/>
      <c r="R112" s="107"/>
      <c r="U112" s="134"/>
      <c r="W112" s="143"/>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row>
    <row r="113" spans="1:48" ht="42.75" customHeight="1">
      <c r="A113" s="10"/>
      <c r="B113" s="205" t="s">
        <v>305</v>
      </c>
      <c r="C113" s="205"/>
      <c r="D113" s="205"/>
      <c r="E113" s="105"/>
      <c r="F113" s="105"/>
      <c r="G113" s="105"/>
      <c r="H113" s="105"/>
      <c r="I113" s="105"/>
      <c r="J113" s="105"/>
      <c r="K113" s="105"/>
      <c r="L113" s="105"/>
      <c r="M113" s="140"/>
      <c r="N113" s="140"/>
      <c r="O113" s="140"/>
      <c r="P113" s="140"/>
      <c r="Q113" s="140"/>
      <c r="R113" s="140"/>
      <c r="U113" s="134"/>
      <c r="W113" s="143"/>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row>
    <row r="114" spans="1:48" ht="38.25" customHeight="1">
      <c r="A114" s="14"/>
      <c r="B114" s="205" t="s">
        <v>264</v>
      </c>
      <c r="C114" s="205"/>
      <c r="D114" s="205"/>
      <c r="E114" s="105"/>
      <c r="F114" s="105"/>
      <c r="G114" s="105"/>
      <c r="H114" s="105"/>
      <c r="I114" s="105"/>
      <c r="J114" s="105"/>
      <c r="K114" s="105"/>
      <c r="L114" s="105"/>
      <c r="M114" s="140"/>
      <c r="N114" s="140"/>
      <c r="O114" s="140"/>
      <c r="P114" s="140"/>
      <c r="Q114" s="140"/>
      <c r="R114" s="140"/>
      <c r="U114" s="134"/>
      <c r="W114" s="143"/>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row>
    <row r="115" spans="1:48" ht="54" customHeight="1">
      <c r="A115" s="10"/>
      <c r="B115" s="205" t="s">
        <v>265</v>
      </c>
      <c r="C115" s="205"/>
      <c r="D115" s="205"/>
      <c r="E115" s="105"/>
      <c r="F115" s="105"/>
      <c r="G115" s="105"/>
      <c r="H115" s="105"/>
      <c r="I115" s="105"/>
      <c r="J115" s="105"/>
      <c r="K115" s="105"/>
      <c r="L115" s="105"/>
      <c r="M115" s="14"/>
      <c r="N115" s="14"/>
      <c r="O115" s="14"/>
      <c r="P115" s="14"/>
      <c r="Q115" s="14"/>
      <c r="R115" s="14"/>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row>
    <row r="116" spans="1:48" ht="49.5" customHeight="1">
      <c r="A116" s="10"/>
      <c r="B116" s="205" t="s">
        <v>266</v>
      </c>
      <c r="C116" s="205"/>
      <c r="D116" s="205"/>
      <c r="E116" s="105"/>
      <c r="F116" s="105"/>
      <c r="G116" s="105"/>
      <c r="H116" s="105"/>
      <c r="I116" s="105"/>
      <c r="J116" s="105"/>
      <c r="K116" s="105"/>
      <c r="L116" s="105"/>
      <c r="M116" s="132"/>
      <c r="N116" s="132"/>
      <c r="O116" s="132"/>
      <c r="P116" s="132"/>
      <c r="Q116" s="132"/>
      <c r="R116" s="109"/>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row>
    <row r="117" spans="1:48" ht="42.75" customHeight="1">
      <c r="A117" s="10"/>
      <c r="B117" s="205" t="s">
        <v>267</v>
      </c>
      <c r="C117" s="205"/>
      <c r="D117" s="205"/>
      <c r="E117" s="105"/>
      <c r="F117" s="105"/>
      <c r="G117" s="105"/>
      <c r="H117" s="105"/>
      <c r="I117" s="105"/>
      <c r="J117" s="105"/>
      <c r="K117" s="105"/>
      <c r="L117" s="105"/>
      <c r="M117" s="132"/>
      <c r="N117" s="132"/>
      <c r="O117" s="132"/>
      <c r="P117" s="132"/>
      <c r="Q117" s="132"/>
      <c r="R117" s="109"/>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row>
    <row r="118" spans="1:48" ht="41.25" customHeight="1">
      <c r="A118" s="133"/>
      <c r="B118" s="205" t="s">
        <v>269</v>
      </c>
      <c r="C118" s="205"/>
      <c r="D118" s="205"/>
      <c r="E118" s="105"/>
      <c r="F118" s="105"/>
      <c r="G118" s="105"/>
      <c r="H118" s="105"/>
      <c r="I118" s="105"/>
      <c r="J118" s="105"/>
      <c r="K118" s="105"/>
      <c r="L118" s="105"/>
      <c r="M118" s="132"/>
      <c r="N118" s="132"/>
      <c r="O118" s="132"/>
      <c r="P118" s="132"/>
      <c r="Q118" s="132"/>
      <c r="R118" s="109"/>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row>
    <row r="119" spans="1:48" ht="25.5" customHeight="1">
      <c r="A119" s="10"/>
      <c r="B119" s="205" t="s">
        <v>268</v>
      </c>
      <c r="C119" s="205"/>
      <c r="D119" s="205"/>
      <c r="E119" s="105"/>
      <c r="F119" s="105"/>
      <c r="G119" s="105"/>
      <c r="H119" s="105"/>
      <c r="I119" s="105"/>
      <c r="J119" s="105"/>
      <c r="K119" s="105"/>
      <c r="L119" s="105"/>
      <c r="M119" s="132"/>
      <c r="N119" s="132"/>
      <c r="O119" s="132"/>
      <c r="P119" s="132"/>
      <c r="Q119" s="132"/>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row>
    <row r="120" spans="1:48" ht="25.5" customHeight="1">
      <c r="A120" s="10"/>
      <c r="B120" s="205"/>
      <c r="C120" s="205"/>
      <c r="D120" s="205"/>
      <c r="E120" s="54"/>
      <c r="F120" s="54"/>
      <c r="G120" s="54"/>
      <c r="H120" s="54"/>
      <c r="I120" s="54"/>
      <c r="J120" s="54"/>
      <c r="K120" s="54"/>
      <c r="L120" s="54"/>
      <c r="M120" s="54"/>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row>
    <row r="121" spans="2:48" ht="12.75">
      <c r="B121" s="8"/>
      <c r="C121" s="8"/>
      <c r="D121" s="8"/>
      <c r="E121" s="8"/>
      <c r="F121" s="8"/>
      <c r="G121" s="8"/>
      <c r="H121" s="8"/>
      <c r="I121" s="8"/>
      <c r="J121" s="8"/>
      <c r="K121" s="8"/>
      <c r="L121" s="8"/>
      <c r="M121" s="8"/>
      <c r="N121" s="8"/>
      <c r="O121" s="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row>
    <row r="122" spans="27:48" ht="12.75">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row>
    <row r="123" spans="27:48" ht="12.75">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row>
    <row r="124" spans="27:48" ht="12.75">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row>
    <row r="125" spans="27:48" ht="12.75">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row>
    <row r="126" spans="27:48" ht="12.75">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row>
    <row r="127" spans="27:48" ht="12.75">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row>
    <row r="128" spans="27:48" ht="12.75">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row>
    <row r="129" spans="27:48" ht="12.75">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row>
    <row r="130" spans="27:48" ht="12.75">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row>
    <row r="131" spans="27:48" ht="12.75">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row>
    <row r="132" spans="27:48" ht="12.75">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row>
    <row r="133" spans="27:48" ht="12.75">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row>
    <row r="134" spans="27:48" ht="12.75">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row>
    <row r="135" spans="27:48" ht="12.75">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row>
    <row r="136" spans="27:48" ht="12.75">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row>
    <row r="137" spans="27:48" ht="12.75">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row>
    <row r="138" spans="27:48" ht="12.75">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row>
    <row r="139" spans="27:48" ht="12.75">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row>
    <row r="140" spans="27:48" ht="12.75">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row>
    <row r="141" spans="27:48" ht="12.75">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row>
    <row r="142" spans="27:48" ht="12.75">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row>
    <row r="143" spans="27:48" ht="12.75">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row>
    <row r="144" spans="27:48" ht="12.75">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row>
    <row r="145" spans="27:48" ht="12.75">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row>
    <row r="146" spans="27:48" ht="12.75">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row>
    <row r="147" spans="27:48" ht="12.75">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row>
    <row r="148" spans="27:48" ht="12.75">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row>
    <row r="149" spans="27:48" ht="12.75">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row>
    <row r="150" spans="27:48" ht="12.75">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row>
    <row r="151" spans="27:48" ht="12.75">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38"/>
      <c r="AV151" s="138"/>
    </row>
    <row r="152" spans="27:48" ht="12.75">
      <c r="AA152" s="138"/>
      <c r="AB152" s="138"/>
      <c r="AC152" s="138"/>
      <c r="AD152" s="138"/>
      <c r="AE152" s="138"/>
      <c r="AF152" s="138"/>
      <c r="AG152" s="138"/>
      <c r="AH152" s="138"/>
      <c r="AI152" s="138"/>
      <c r="AJ152" s="138"/>
      <c r="AK152" s="138"/>
      <c r="AL152" s="138"/>
      <c r="AM152" s="138"/>
      <c r="AN152" s="138"/>
      <c r="AO152" s="138"/>
      <c r="AP152" s="138"/>
      <c r="AQ152" s="138"/>
      <c r="AR152" s="138"/>
      <c r="AS152" s="138"/>
      <c r="AT152" s="138"/>
      <c r="AU152" s="138"/>
      <c r="AV152" s="138"/>
    </row>
    <row r="153" spans="27:48" ht="12.75">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row>
    <row r="154" spans="27:48" ht="12.75">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row>
    <row r="155" spans="27:48" ht="12.75">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row>
    <row r="156" spans="27:48" ht="12.75">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row>
    <row r="157" spans="27:48" ht="12.75">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row>
    <row r="158" spans="27:48" ht="12.75">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row>
    <row r="159" spans="27:48" ht="12.75">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row>
    <row r="160" spans="27:48" ht="12.75">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38"/>
      <c r="AV160" s="138"/>
    </row>
    <row r="161" spans="27:48" ht="12.75">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row>
    <row r="162" spans="27:48" ht="12.75">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row>
    <row r="163" spans="27:48" ht="12.75">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38"/>
      <c r="AV163" s="138"/>
    </row>
    <row r="164" spans="27:48" ht="12.75">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row>
    <row r="165" spans="27:48" ht="12.75">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row>
    <row r="166" spans="27:48" ht="12.75">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row>
    <row r="167" spans="27:48" ht="12.75">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row>
    <row r="168" spans="27:48" ht="12.75">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row>
    <row r="169" spans="27:48" ht="12.75">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row>
    <row r="170" spans="27:48" ht="12.75">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row>
    <row r="171" spans="27:48" ht="12.75">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c r="AV171" s="138"/>
    </row>
    <row r="172" spans="27:48" ht="12.75">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row>
    <row r="173" spans="27:48" ht="12.75">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row>
    <row r="174" spans="27:48" ht="12.75">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row>
    <row r="175" spans="27:48" ht="12.75">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row>
    <row r="176" spans="27:48" ht="12.75">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row>
    <row r="177" spans="27:48" ht="12.75">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row>
    <row r="178" spans="27:48" ht="12.75">
      <c r="AA178" s="138"/>
      <c r="AB178" s="138"/>
      <c r="AC178" s="138"/>
      <c r="AD178" s="138"/>
      <c r="AE178" s="138"/>
      <c r="AF178" s="138"/>
      <c r="AG178" s="138"/>
      <c r="AH178" s="138"/>
      <c r="AI178" s="138"/>
      <c r="AJ178" s="138"/>
      <c r="AK178" s="138"/>
      <c r="AL178" s="138"/>
      <c r="AM178" s="138"/>
      <c r="AN178" s="138"/>
      <c r="AO178" s="138"/>
      <c r="AP178" s="138"/>
      <c r="AQ178" s="138"/>
      <c r="AR178" s="138"/>
      <c r="AS178" s="138"/>
      <c r="AT178" s="138"/>
      <c r="AU178" s="138"/>
      <c r="AV178" s="138"/>
    </row>
    <row r="179" spans="27:48" ht="12.75">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row>
    <row r="180" spans="27:48" ht="12.75">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row>
    <row r="181" spans="27:48" ht="12.75">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row>
    <row r="182" spans="27:48" ht="12.75">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row>
    <row r="183" spans="27:48" ht="12.75">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row>
    <row r="184" spans="27:48" ht="12.75">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row>
    <row r="185" spans="27:48" ht="12.75">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row>
    <row r="186" spans="27:48" ht="12.75">
      <c r="AA186" s="138"/>
      <c r="AB186" s="138"/>
      <c r="AC186" s="138"/>
      <c r="AD186" s="138"/>
      <c r="AE186" s="138"/>
      <c r="AF186" s="138"/>
      <c r="AG186" s="138"/>
      <c r="AH186" s="138"/>
      <c r="AI186" s="138"/>
      <c r="AJ186" s="138"/>
      <c r="AK186" s="138"/>
      <c r="AL186" s="138"/>
      <c r="AM186" s="138"/>
      <c r="AN186" s="138"/>
      <c r="AO186" s="138"/>
      <c r="AP186" s="138"/>
      <c r="AQ186" s="138"/>
      <c r="AR186" s="138"/>
      <c r="AS186" s="138"/>
      <c r="AT186" s="138"/>
      <c r="AU186" s="138"/>
      <c r="AV186" s="138"/>
    </row>
    <row r="187" spans="27:48" ht="12.75">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row>
    <row r="188" spans="27:48" ht="12.75">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row>
    <row r="189" spans="27:48" ht="12.75">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row>
    <row r="190" spans="27:48" ht="12.75">
      <c r="AA190" s="138"/>
      <c r="AB190" s="138"/>
      <c r="AC190" s="138"/>
      <c r="AD190" s="138"/>
      <c r="AE190" s="138"/>
      <c r="AF190" s="138"/>
      <c r="AG190" s="138"/>
      <c r="AH190" s="138"/>
      <c r="AI190" s="138"/>
      <c r="AJ190" s="138"/>
      <c r="AK190" s="138"/>
      <c r="AL190" s="138"/>
      <c r="AM190" s="138"/>
      <c r="AN190" s="138"/>
      <c r="AO190" s="138"/>
      <c r="AP190" s="138"/>
      <c r="AQ190" s="138"/>
      <c r="AR190" s="138"/>
      <c r="AS190" s="138"/>
      <c r="AT190" s="138"/>
      <c r="AU190" s="138"/>
      <c r="AV190" s="138"/>
    </row>
    <row r="191" spans="27:48" ht="12.75">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row>
    <row r="192" spans="27:48" ht="12.75">
      <c r="AA192" s="138"/>
      <c r="AB192" s="138"/>
      <c r="AC192" s="138"/>
      <c r="AD192" s="138"/>
      <c r="AE192" s="138"/>
      <c r="AF192" s="138"/>
      <c r="AG192" s="138"/>
      <c r="AH192" s="138"/>
      <c r="AI192" s="138"/>
      <c r="AJ192" s="138"/>
      <c r="AK192" s="138"/>
      <c r="AL192" s="138"/>
      <c r="AM192" s="138"/>
      <c r="AN192" s="138"/>
      <c r="AO192" s="138"/>
      <c r="AP192" s="138"/>
      <c r="AQ192" s="138"/>
      <c r="AR192" s="138"/>
      <c r="AS192" s="138"/>
      <c r="AT192" s="138"/>
      <c r="AU192" s="138"/>
      <c r="AV192" s="138"/>
    </row>
    <row r="193" spans="27:48" ht="12.75">
      <c r="AA193" s="138"/>
      <c r="AB193" s="138"/>
      <c r="AC193" s="138"/>
      <c r="AD193" s="138"/>
      <c r="AE193" s="138"/>
      <c r="AF193" s="138"/>
      <c r="AG193" s="138"/>
      <c r="AH193" s="138"/>
      <c r="AI193" s="138"/>
      <c r="AJ193" s="138"/>
      <c r="AK193" s="138"/>
      <c r="AL193" s="138"/>
      <c r="AM193" s="138"/>
      <c r="AN193" s="138"/>
      <c r="AO193" s="138"/>
      <c r="AP193" s="138"/>
      <c r="AQ193" s="138"/>
      <c r="AR193" s="138"/>
      <c r="AS193" s="138"/>
      <c r="AT193" s="138"/>
      <c r="AU193" s="138"/>
      <c r="AV193" s="138"/>
    </row>
    <row r="194" spans="27:48" ht="12.75">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row>
    <row r="195" spans="27:48" ht="12.75">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row>
    <row r="196" spans="27:48" ht="12.75">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row>
    <row r="197" spans="27:48" ht="12.75">
      <c r="AA197" s="138"/>
      <c r="AB197" s="138"/>
      <c r="AC197" s="138"/>
      <c r="AD197" s="138"/>
      <c r="AE197" s="138"/>
      <c r="AF197" s="138"/>
      <c r="AG197" s="138"/>
      <c r="AH197" s="138"/>
      <c r="AI197" s="138"/>
      <c r="AJ197" s="138"/>
      <c r="AK197" s="138"/>
      <c r="AL197" s="138"/>
      <c r="AM197" s="138"/>
      <c r="AN197" s="138"/>
      <c r="AO197" s="138"/>
      <c r="AP197" s="138"/>
      <c r="AQ197" s="138"/>
      <c r="AR197" s="138"/>
      <c r="AS197" s="138"/>
      <c r="AT197" s="138"/>
      <c r="AU197" s="138"/>
      <c r="AV197" s="138"/>
    </row>
    <row r="198" spans="27:48" ht="12.75">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row>
    <row r="199" spans="27:48" ht="12.75">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row>
    <row r="200" spans="27:48" ht="12.75">
      <c r="AA200" s="138"/>
      <c r="AB200" s="138"/>
      <c r="AC200" s="138"/>
      <c r="AD200" s="138"/>
      <c r="AE200" s="138"/>
      <c r="AF200" s="138"/>
      <c r="AG200" s="138"/>
      <c r="AH200" s="138"/>
      <c r="AI200" s="138"/>
      <c r="AJ200" s="138"/>
      <c r="AK200" s="138"/>
      <c r="AL200" s="138"/>
      <c r="AM200" s="138"/>
      <c r="AN200" s="138"/>
      <c r="AO200" s="138"/>
      <c r="AP200" s="138"/>
      <c r="AQ200" s="138"/>
      <c r="AR200" s="138"/>
      <c r="AS200" s="138"/>
      <c r="AT200" s="138"/>
      <c r="AU200" s="138"/>
      <c r="AV200" s="138"/>
    </row>
    <row r="201" spans="27:48" ht="12.75">
      <c r="AA201" s="138"/>
      <c r="AB201" s="138"/>
      <c r="AC201" s="138"/>
      <c r="AD201" s="138"/>
      <c r="AE201" s="138"/>
      <c r="AF201" s="138"/>
      <c r="AG201" s="138"/>
      <c r="AH201" s="138"/>
      <c r="AI201" s="138"/>
      <c r="AJ201" s="138"/>
      <c r="AK201" s="138"/>
      <c r="AL201" s="138"/>
      <c r="AM201" s="138"/>
      <c r="AN201" s="138"/>
      <c r="AO201" s="138"/>
      <c r="AP201" s="138"/>
      <c r="AQ201" s="138"/>
      <c r="AR201" s="138"/>
      <c r="AS201" s="138"/>
      <c r="AT201" s="138"/>
      <c r="AU201" s="138"/>
      <c r="AV201" s="138"/>
    </row>
    <row r="202" spans="27:48" ht="12.75">
      <c r="AA202" s="138"/>
      <c r="AB202" s="138"/>
      <c r="AC202" s="138"/>
      <c r="AD202" s="138"/>
      <c r="AE202" s="138"/>
      <c r="AF202" s="138"/>
      <c r="AG202" s="138"/>
      <c r="AH202" s="138"/>
      <c r="AI202" s="138"/>
      <c r="AJ202" s="138"/>
      <c r="AK202" s="138"/>
      <c r="AL202" s="138"/>
      <c r="AM202" s="138"/>
      <c r="AN202" s="138"/>
      <c r="AO202" s="138"/>
      <c r="AP202" s="138"/>
      <c r="AQ202" s="138"/>
      <c r="AR202" s="138"/>
      <c r="AS202" s="138"/>
      <c r="AT202" s="138"/>
      <c r="AU202" s="138"/>
      <c r="AV202" s="138"/>
    </row>
    <row r="203" spans="27:48" ht="12.75">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row>
    <row r="204" spans="27:48" ht="12.75">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row>
    <row r="205" spans="27:48" ht="12.75">
      <c r="AA205" s="138"/>
      <c r="AB205" s="138"/>
      <c r="AC205" s="138"/>
      <c r="AD205" s="138"/>
      <c r="AE205" s="138"/>
      <c r="AF205" s="138"/>
      <c r="AG205" s="138"/>
      <c r="AH205" s="138"/>
      <c r="AI205" s="138"/>
      <c r="AJ205" s="138"/>
      <c r="AK205" s="138"/>
      <c r="AL205" s="138"/>
      <c r="AM205" s="138"/>
      <c r="AN205" s="138"/>
      <c r="AO205" s="138"/>
      <c r="AP205" s="138"/>
      <c r="AQ205" s="138"/>
      <c r="AR205" s="138"/>
      <c r="AS205" s="138"/>
      <c r="AT205" s="138"/>
      <c r="AU205" s="138"/>
      <c r="AV205" s="138"/>
    </row>
    <row r="206" spans="27:48" ht="12.75">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row>
    <row r="207" spans="27:48" ht="12.75">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row>
    <row r="208" spans="27:48" ht="12.75">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row>
    <row r="209" spans="27:48" ht="12.75">
      <c r="AA209" s="138"/>
      <c r="AB209" s="138"/>
      <c r="AC209" s="138"/>
      <c r="AD209" s="138"/>
      <c r="AE209" s="138"/>
      <c r="AF209" s="138"/>
      <c r="AG209" s="138"/>
      <c r="AH209" s="138"/>
      <c r="AI209" s="138"/>
      <c r="AJ209" s="138"/>
      <c r="AK209" s="138"/>
      <c r="AL209" s="138"/>
      <c r="AM209" s="138"/>
      <c r="AN209" s="138"/>
      <c r="AO209" s="138"/>
      <c r="AP209" s="138"/>
      <c r="AQ209" s="138"/>
      <c r="AR209" s="138"/>
      <c r="AS209" s="138"/>
      <c r="AT209" s="138"/>
      <c r="AU209" s="138"/>
      <c r="AV209" s="138"/>
    </row>
    <row r="210" spans="27:48" ht="12.75">
      <c r="AA210" s="138"/>
      <c r="AB210" s="138"/>
      <c r="AC210" s="138"/>
      <c r="AD210" s="138"/>
      <c r="AE210" s="138"/>
      <c r="AF210" s="138"/>
      <c r="AG210" s="138"/>
      <c r="AH210" s="138"/>
      <c r="AI210" s="138"/>
      <c r="AJ210" s="138"/>
      <c r="AK210" s="138"/>
      <c r="AL210" s="138"/>
      <c r="AM210" s="138"/>
      <c r="AN210" s="138"/>
      <c r="AO210" s="138"/>
      <c r="AP210" s="138"/>
      <c r="AQ210" s="138"/>
      <c r="AR210" s="138"/>
      <c r="AS210" s="138"/>
      <c r="AT210" s="138"/>
      <c r="AU210" s="138"/>
      <c r="AV210" s="138"/>
    </row>
    <row r="211" spans="27:48" ht="12.75">
      <c r="AA211" s="138"/>
      <c r="AB211" s="138"/>
      <c r="AC211" s="138"/>
      <c r="AD211" s="138"/>
      <c r="AE211" s="138"/>
      <c r="AF211" s="138"/>
      <c r="AG211" s="138"/>
      <c r="AH211" s="138"/>
      <c r="AI211" s="138"/>
      <c r="AJ211" s="138"/>
      <c r="AK211" s="138"/>
      <c r="AL211" s="138"/>
      <c r="AM211" s="138"/>
      <c r="AN211" s="138"/>
      <c r="AO211" s="138"/>
      <c r="AP211" s="138"/>
      <c r="AQ211" s="138"/>
      <c r="AR211" s="138"/>
      <c r="AS211" s="138"/>
      <c r="AT211" s="138"/>
      <c r="AU211" s="138"/>
      <c r="AV211" s="138"/>
    </row>
    <row r="212" spans="27:48" ht="12.75">
      <c r="AA212" s="138"/>
      <c r="AB212" s="138"/>
      <c r="AC212" s="138"/>
      <c r="AD212" s="138"/>
      <c r="AE212" s="138"/>
      <c r="AF212" s="138"/>
      <c r="AG212" s="138"/>
      <c r="AH212" s="138"/>
      <c r="AI212" s="138"/>
      <c r="AJ212" s="138"/>
      <c r="AK212" s="138"/>
      <c r="AL212" s="138"/>
      <c r="AM212" s="138"/>
      <c r="AN212" s="138"/>
      <c r="AO212" s="138"/>
      <c r="AP212" s="138"/>
      <c r="AQ212" s="138"/>
      <c r="AR212" s="138"/>
      <c r="AS212" s="138"/>
      <c r="AT212" s="138"/>
      <c r="AU212" s="138"/>
      <c r="AV212" s="138"/>
    </row>
    <row r="213" spans="27:48" ht="12.75">
      <c r="AA213" s="138"/>
      <c r="AB213" s="138"/>
      <c r="AC213" s="138"/>
      <c r="AD213" s="138"/>
      <c r="AE213" s="138"/>
      <c r="AF213" s="138"/>
      <c r="AG213" s="138"/>
      <c r="AH213" s="138"/>
      <c r="AI213" s="138"/>
      <c r="AJ213" s="138"/>
      <c r="AK213" s="138"/>
      <c r="AL213" s="138"/>
      <c r="AM213" s="138"/>
      <c r="AN213" s="138"/>
      <c r="AO213" s="138"/>
      <c r="AP213" s="138"/>
      <c r="AQ213" s="138"/>
      <c r="AR213" s="138"/>
      <c r="AS213" s="138"/>
      <c r="AT213" s="138"/>
      <c r="AU213" s="138"/>
      <c r="AV213" s="138"/>
    </row>
    <row r="214" spans="27:48" ht="12.75">
      <c r="AA214" s="138"/>
      <c r="AB214" s="138"/>
      <c r="AC214" s="138"/>
      <c r="AD214" s="138"/>
      <c r="AE214" s="138"/>
      <c r="AF214" s="138"/>
      <c r="AG214" s="138"/>
      <c r="AH214" s="138"/>
      <c r="AI214" s="138"/>
      <c r="AJ214" s="138"/>
      <c r="AK214" s="138"/>
      <c r="AL214" s="138"/>
      <c r="AM214" s="138"/>
      <c r="AN214" s="138"/>
      <c r="AO214" s="138"/>
      <c r="AP214" s="138"/>
      <c r="AQ214" s="138"/>
      <c r="AR214" s="138"/>
      <c r="AS214" s="138"/>
      <c r="AT214" s="138"/>
      <c r="AU214" s="138"/>
      <c r="AV214" s="138"/>
    </row>
    <row r="215" spans="27:48" ht="12.75">
      <c r="AA215" s="138"/>
      <c r="AB215" s="138"/>
      <c r="AC215" s="138"/>
      <c r="AD215" s="138"/>
      <c r="AE215" s="138"/>
      <c r="AF215" s="138"/>
      <c r="AG215" s="138"/>
      <c r="AH215" s="138"/>
      <c r="AI215" s="138"/>
      <c r="AJ215" s="138"/>
      <c r="AK215" s="138"/>
      <c r="AL215" s="138"/>
      <c r="AM215" s="138"/>
      <c r="AN215" s="138"/>
      <c r="AO215" s="138"/>
      <c r="AP215" s="138"/>
      <c r="AQ215" s="138"/>
      <c r="AR215" s="138"/>
      <c r="AS215" s="138"/>
      <c r="AT215" s="138"/>
      <c r="AU215" s="138"/>
      <c r="AV215" s="138"/>
    </row>
    <row r="216" spans="27:48" ht="12.75">
      <c r="AA216" s="138"/>
      <c r="AB216" s="138"/>
      <c r="AC216" s="138"/>
      <c r="AD216" s="138"/>
      <c r="AE216" s="138"/>
      <c r="AF216" s="138"/>
      <c r="AG216" s="138"/>
      <c r="AH216" s="138"/>
      <c r="AI216" s="138"/>
      <c r="AJ216" s="138"/>
      <c r="AK216" s="138"/>
      <c r="AL216" s="138"/>
      <c r="AM216" s="138"/>
      <c r="AN216" s="138"/>
      <c r="AO216" s="138"/>
      <c r="AP216" s="138"/>
      <c r="AQ216" s="138"/>
      <c r="AR216" s="138"/>
      <c r="AS216" s="138"/>
      <c r="AT216" s="138"/>
      <c r="AU216" s="138"/>
      <c r="AV216" s="138"/>
    </row>
    <row r="217" spans="27:48" ht="12.75">
      <c r="AA217" s="138"/>
      <c r="AB217" s="138"/>
      <c r="AC217" s="138"/>
      <c r="AD217" s="138"/>
      <c r="AE217" s="138"/>
      <c r="AF217" s="138"/>
      <c r="AG217" s="138"/>
      <c r="AH217" s="138"/>
      <c r="AI217" s="138"/>
      <c r="AJ217" s="138"/>
      <c r="AK217" s="138"/>
      <c r="AL217" s="138"/>
      <c r="AM217" s="138"/>
      <c r="AN217" s="138"/>
      <c r="AO217" s="138"/>
      <c r="AP217" s="138"/>
      <c r="AQ217" s="138"/>
      <c r="AR217" s="138"/>
      <c r="AS217" s="138"/>
      <c r="AT217" s="138"/>
      <c r="AU217" s="138"/>
      <c r="AV217" s="138"/>
    </row>
    <row r="218" spans="27:48" ht="12.75">
      <c r="AA218" s="138"/>
      <c r="AB218" s="138"/>
      <c r="AC218" s="138"/>
      <c r="AD218" s="138"/>
      <c r="AE218" s="138"/>
      <c r="AF218" s="138"/>
      <c r="AG218" s="138"/>
      <c r="AH218" s="138"/>
      <c r="AI218" s="138"/>
      <c r="AJ218" s="138"/>
      <c r="AK218" s="138"/>
      <c r="AL218" s="138"/>
      <c r="AM218" s="138"/>
      <c r="AN218" s="138"/>
      <c r="AO218" s="138"/>
      <c r="AP218" s="138"/>
      <c r="AQ218" s="138"/>
      <c r="AR218" s="138"/>
      <c r="AS218" s="138"/>
      <c r="AT218" s="138"/>
      <c r="AU218" s="138"/>
      <c r="AV218" s="138"/>
    </row>
    <row r="219" spans="27:48" ht="12.75">
      <c r="AA219" s="138"/>
      <c r="AB219" s="138"/>
      <c r="AC219" s="138"/>
      <c r="AD219" s="138"/>
      <c r="AE219" s="138"/>
      <c r="AF219" s="138"/>
      <c r="AG219" s="138"/>
      <c r="AH219" s="138"/>
      <c r="AI219" s="138"/>
      <c r="AJ219" s="138"/>
      <c r="AK219" s="138"/>
      <c r="AL219" s="138"/>
      <c r="AM219" s="138"/>
      <c r="AN219" s="138"/>
      <c r="AO219" s="138"/>
      <c r="AP219" s="138"/>
      <c r="AQ219" s="138"/>
      <c r="AR219" s="138"/>
      <c r="AS219" s="138"/>
      <c r="AT219" s="138"/>
      <c r="AU219" s="138"/>
      <c r="AV219" s="138"/>
    </row>
    <row r="220" spans="27:48" ht="12.75">
      <c r="AA220" s="138"/>
      <c r="AB220" s="138"/>
      <c r="AC220" s="138"/>
      <c r="AD220" s="138"/>
      <c r="AE220" s="138"/>
      <c r="AF220" s="138"/>
      <c r="AG220" s="138"/>
      <c r="AH220" s="138"/>
      <c r="AI220" s="138"/>
      <c r="AJ220" s="138"/>
      <c r="AK220" s="138"/>
      <c r="AL220" s="138"/>
      <c r="AM220" s="138"/>
      <c r="AN220" s="138"/>
      <c r="AO220" s="138"/>
      <c r="AP220" s="138"/>
      <c r="AQ220" s="138"/>
      <c r="AR220" s="138"/>
      <c r="AS220" s="138"/>
      <c r="AT220" s="138"/>
      <c r="AU220" s="138"/>
      <c r="AV220" s="138"/>
    </row>
    <row r="221" spans="27:48" ht="12.75">
      <c r="AA221" s="138"/>
      <c r="AB221" s="138"/>
      <c r="AC221" s="138"/>
      <c r="AD221" s="138"/>
      <c r="AE221" s="138"/>
      <c r="AF221" s="138"/>
      <c r="AG221" s="138"/>
      <c r="AH221" s="138"/>
      <c r="AI221" s="138"/>
      <c r="AJ221" s="138"/>
      <c r="AK221" s="138"/>
      <c r="AL221" s="138"/>
      <c r="AM221" s="138"/>
      <c r="AN221" s="138"/>
      <c r="AO221" s="138"/>
      <c r="AP221" s="138"/>
      <c r="AQ221" s="138"/>
      <c r="AR221" s="138"/>
      <c r="AS221" s="138"/>
      <c r="AT221" s="138"/>
      <c r="AU221" s="138"/>
      <c r="AV221" s="138"/>
    </row>
    <row r="222" spans="27:48" ht="12.75">
      <c r="AA222" s="138"/>
      <c r="AB222" s="138"/>
      <c r="AC222" s="138"/>
      <c r="AD222" s="138"/>
      <c r="AE222" s="138"/>
      <c r="AF222" s="138"/>
      <c r="AG222" s="138"/>
      <c r="AH222" s="138"/>
      <c r="AI222" s="138"/>
      <c r="AJ222" s="138"/>
      <c r="AK222" s="138"/>
      <c r="AL222" s="138"/>
      <c r="AM222" s="138"/>
      <c r="AN222" s="138"/>
      <c r="AO222" s="138"/>
      <c r="AP222" s="138"/>
      <c r="AQ222" s="138"/>
      <c r="AR222" s="138"/>
      <c r="AS222" s="138"/>
      <c r="AT222" s="138"/>
      <c r="AU222" s="138"/>
      <c r="AV222" s="138"/>
    </row>
    <row r="223" spans="27:48" ht="12.75">
      <c r="AA223" s="138"/>
      <c r="AB223" s="138"/>
      <c r="AC223" s="138"/>
      <c r="AD223" s="138"/>
      <c r="AE223" s="138"/>
      <c r="AF223" s="138"/>
      <c r="AG223" s="138"/>
      <c r="AH223" s="138"/>
      <c r="AI223" s="138"/>
      <c r="AJ223" s="138"/>
      <c r="AK223" s="138"/>
      <c r="AL223" s="138"/>
      <c r="AM223" s="138"/>
      <c r="AN223" s="138"/>
      <c r="AO223" s="138"/>
      <c r="AP223" s="138"/>
      <c r="AQ223" s="138"/>
      <c r="AR223" s="138"/>
      <c r="AS223" s="138"/>
      <c r="AT223" s="138"/>
      <c r="AU223" s="138"/>
      <c r="AV223" s="138"/>
    </row>
    <row r="224" spans="27:48" ht="12.75">
      <c r="AA224" s="138"/>
      <c r="AB224" s="138"/>
      <c r="AC224" s="138"/>
      <c r="AD224" s="138"/>
      <c r="AE224" s="138"/>
      <c r="AF224" s="138"/>
      <c r="AG224" s="138"/>
      <c r="AH224" s="138"/>
      <c r="AI224" s="138"/>
      <c r="AJ224" s="138"/>
      <c r="AK224" s="138"/>
      <c r="AL224" s="138"/>
      <c r="AM224" s="138"/>
      <c r="AN224" s="138"/>
      <c r="AO224" s="138"/>
      <c r="AP224" s="138"/>
      <c r="AQ224" s="138"/>
      <c r="AR224" s="138"/>
      <c r="AS224" s="138"/>
      <c r="AT224" s="138"/>
      <c r="AU224" s="138"/>
      <c r="AV224" s="138"/>
    </row>
    <row r="225" spans="27:48" ht="12.75">
      <c r="AA225" s="138"/>
      <c r="AB225" s="138"/>
      <c r="AC225" s="138"/>
      <c r="AD225" s="138"/>
      <c r="AE225" s="138"/>
      <c r="AF225" s="138"/>
      <c r="AG225" s="138"/>
      <c r="AH225" s="138"/>
      <c r="AI225" s="138"/>
      <c r="AJ225" s="138"/>
      <c r="AK225" s="138"/>
      <c r="AL225" s="138"/>
      <c r="AM225" s="138"/>
      <c r="AN225" s="138"/>
      <c r="AO225" s="138"/>
      <c r="AP225" s="138"/>
      <c r="AQ225" s="138"/>
      <c r="AR225" s="138"/>
      <c r="AS225" s="138"/>
      <c r="AT225" s="138"/>
      <c r="AU225" s="138"/>
      <c r="AV225" s="138"/>
    </row>
    <row r="226" spans="27:48" ht="12.75">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row>
    <row r="227" spans="27:48" ht="12.75">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row>
    <row r="228" spans="27:48" ht="12.75">
      <c r="AA228" s="138"/>
      <c r="AB228" s="138"/>
      <c r="AC228" s="138"/>
      <c r="AD228" s="138"/>
      <c r="AE228" s="138"/>
      <c r="AF228" s="138"/>
      <c r="AG228" s="138"/>
      <c r="AH228" s="138"/>
      <c r="AI228" s="138"/>
      <c r="AJ228" s="138"/>
      <c r="AK228" s="138"/>
      <c r="AL228" s="138"/>
      <c r="AM228" s="138"/>
      <c r="AN228" s="138"/>
      <c r="AO228" s="138"/>
      <c r="AP228" s="138"/>
      <c r="AQ228" s="138"/>
      <c r="AR228" s="138"/>
      <c r="AS228" s="138"/>
      <c r="AT228" s="138"/>
      <c r="AU228" s="138"/>
      <c r="AV228" s="138"/>
    </row>
    <row r="229" spans="27:48" ht="12.75">
      <c r="AA229" s="138"/>
      <c r="AB229" s="138"/>
      <c r="AC229" s="138"/>
      <c r="AD229" s="138"/>
      <c r="AE229" s="138"/>
      <c r="AF229" s="138"/>
      <c r="AG229" s="138"/>
      <c r="AH229" s="138"/>
      <c r="AI229" s="138"/>
      <c r="AJ229" s="138"/>
      <c r="AK229" s="138"/>
      <c r="AL229" s="138"/>
      <c r="AM229" s="138"/>
      <c r="AN229" s="138"/>
      <c r="AO229" s="138"/>
      <c r="AP229" s="138"/>
      <c r="AQ229" s="138"/>
      <c r="AR229" s="138"/>
      <c r="AS229" s="138"/>
      <c r="AT229" s="138"/>
      <c r="AU229" s="138"/>
      <c r="AV229" s="138"/>
    </row>
    <row r="230" spans="27:48" ht="12.75">
      <c r="AA230" s="138"/>
      <c r="AB230" s="138"/>
      <c r="AC230" s="138"/>
      <c r="AD230" s="138"/>
      <c r="AE230" s="138"/>
      <c r="AF230" s="138"/>
      <c r="AG230" s="138"/>
      <c r="AH230" s="138"/>
      <c r="AI230" s="138"/>
      <c r="AJ230" s="138"/>
      <c r="AK230" s="138"/>
      <c r="AL230" s="138"/>
      <c r="AM230" s="138"/>
      <c r="AN230" s="138"/>
      <c r="AO230" s="138"/>
      <c r="AP230" s="138"/>
      <c r="AQ230" s="138"/>
      <c r="AR230" s="138"/>
      <c r="AS230" s="138"/>
      <c r="AT230" s="138"/>
      <c r="AU230" s="138"/>
      <c r="AV230" s="138"/>
    </row>
    <row r="231" spans="27:48" ht="12.75">
      <c r="AA231" s="138"/>
      <c r="AB231" s="138"/>
      <c r="AC231" s="138"/>
      <c r="AD231" s="138"/>
      <c r="AE231" s="138"/>
      <c r="AF231" s="138"/>
      <c r="AG231" s="138"/>
      <c r="AH231" s="138"/>
      <c r="AI231" s="138"/>
      <c r="AJ231" s="138"/>
      <c r="AK231" s="138"/>
      <c r="AL231" s="138"/>
      <c r="AM231" s="138"/>
      <c r="AN231" s="138"/>
      <c r="AO231" s="138"/>
      <c r="AP231" s="138"/>
      <c r="AQ231" s="138"/>
      <c r="AR231" s="138"/>
      <c r="AS231" s="138"/>
      <c r="AT231" s="138"/>
      <c r="AU231" s="138"/>
      <c r="AV231" s="138"/>
    </row>
    <row r="232" spans="27:48" ht="12.75">
      <c r="AA232" s="138"/>
      <c r="AB232" s="138"/>
      <c r="AC232" s="138"/>
      <c r="AD232" s="138"/>
      <c r="AE232" s="138"/>
      <c r="AF232" s="138"/>
      <c r="AG232" s="138"/>
      <c r="AH232" s="138"/>
      <c r="AI232" s="138"/>
      <c r="AJ232" s="138"/>
      <c r="AK232" s="138"/>
      <c r="AL232" s="138"/>
      <c r="AM232" s="138"/>
      <c r="AN232" s="138"/>
      <c r="AO232" s="138"/>
      <c r="AP232" s="138"/>
      <c r="AQ232" s="138"/>
      <c r="AR232" s="138"/>
      <c r="AS232" s="138"/>
      <c r="AT232" s="138"/>
      <c r="AU232" s="138"/>
      <c r="AV232" s="138"/>
    </row>
    <row r="233" spans="27:48" ht="12.75">
      <c r="AA233" s="138"/>
      <c r="AB233" s="138"/>
      <c r="AC233" s="138"/>
      <c r="AD233" s="138"/>
      <c r="AE233" s="138"/>
      <c r="AF233" s="138"/>
      <c r="AG233" s="138"/>
      <c r="AH233" s="138"/>
      <c r="AI233" s="138"/>
      <c r="AJ233" s="138"/>
      <c r="AK233" s="138"/>
      <c r="AL233" s="138"/>
      <c r="AM233" s="138"/>
      <c r="AN233" s="138"/>
      <c r="AO233" s="138"/>
      <c r="AP233" s="138"/>
      <c r="AQ233" s="138"/>
      <c r="AR233" s="138"/>
      <c r="AS233" s="138"/>
      <c r="AT233" s="138"/>
      <c r="AU233" s="138"/>
      <c r="AV233" s="138"/>
    </row>
    <row r="234" spans="27:48" ht="12.75">
      <c r="AA234" s="138"/>
      <c r="AB234" s="138"/>
      <c r="AC234" s="138"/>
      <c r="AD234" s="138"/>
      <c r="AE234" s="138"/>
      <c r="AF234" s="138"/>
      <c r="AG234" s="138"/>
      <c r="AH234" s="138"/>
      <c r="AI234" s="138"/>
      <c r="AJ234" s="138"/>
      <c r="AK234" s="138"/>
      <c r="AL234" s="138"/>
      <c r="AM234" s="138"/>
      <c r="AN234" s="138"/>
      <c r="AO234" s="138"/>
      <c r="AP234" s="138"/>
      <c r="AQ234" s="138"/>
      <c r="AR234" s="138"/>
      <c r="AS234" s="138"/>
      <c r="AT234" s="138"/>
      <c r="AU234" s="138"/>
      <c r="AV234" s="138"/>
    </row>
    <row r="235" spans="27:48" ht="12.75">
      <c r="AA235" s="138"/>
      <c r="AB235" s="138"/>
      <c r="AC235" s="138"/>
      <c r="AD235" s="138"/>
      <c r="AE235" s="138"/>
      <c r="AF235" s="138"/>
      <c r="AG235" s="138"/>
      <c r="AH235" s="138"/>
      <c r="AI235" s="138"/>
      <c r="AJ235" s="138"/>
      <c r="AK235" s="138"/>
      <c r="AL235" s="138"/>
      <c r="AM235" s="138"/>
      <c r="AN235" s="138"/>
      <c r="AO235" s="138"/>
      <c r="AP235" s="138"/>
      <c r="AQ235" s="138"/>
      <c r="AR235" s="138"/>
      <c r="AS235" s="138"/>
      <c r="AT235" s="138"/>
      <c r="AU235" s="138"/>
      <c r="AV235" s="138"/>
    </row>
    <row r="236" spans="27:48" ht="12.75">
      <c r="AA236" s="138"/>
      <c r="AB236" s="138"/>
      <c r="AC236" s="138"/>
      <c r="AD236" s="138"/>
      <c r="AE236" s="138"/>
      <c r="AF236" s="138"/>
      <c r="AG236" s="138"/>
      <c r="AH236" s="138"/>
      <c r="AI236" s="138"/>
      <c r="AJ236" s="138"/>
      <c r="AK236" s="138"/>
      <c r="AL236" s="138"/>
      <c r="AM236" s="138"/>
      <c r="AN236" s="138"/>
      <c r="AO236" s="138"/>
      <c r="AP236" s="138"/>
      <c r="AQ236" s="138"/>
      <c r="AR236" s="138"/>
      <c r="AS236" s="138"/>
      <c r="AT236" s="138"/>
      <c r="AU236" s="138"/>
      <c r="AV236" s="138"/>
    </row>
    <row r="237" spans="27:48" ht="12.75">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38"/>
      <c r="AV237" s="138"/>
    </row>
    <row r="238" spans="27:48" ht="12.75">
      <c r="AA238" s="138"/>
      <c r="AB238" s="138"/>
      <c r="AC238" s="138"/>
      <c r="AD238" s="138"/>
      <c r="AE238" s="138"/>
      <c r="AF238" s="138"/>
      <c r="AG238" s="138"/>
      <c r="AH238" s="138"/>
      <c r="AI238" s="138"/>
      <c r="AJ238" s="138"/>
      <c r="AK238" s="138"/>
      <c r="AL238" s="138"/>
      <c r="AM238" s="138"/>
      <c r="AN238" s="138"/>
      <c r="AO238" s="138"/>
      <c r="AP238" s="138"/>
      <c r="AQ238" s="138"/>
      <c r="AR238" s="138"/>
      <c r="AS238" s="138"/>
      <c r="AT238" s="138"/>
      <c r="AU238" s="138"/>
      <c r="AV238" s="138"/>
    </row>
    <row r="239" spans="27:48" ht="12.75">
      <c r="AA239" s="138"/>
      <c r="AB239" s="138"/>
      <c r="AC239" s="138"/>
      <c r="AD239" s="138"/>
      <c r="AE239" s="138"/>
      <c r="AF239" s="138"/>
      <c r="AG239" s="138"/>
      <c r="AH239" s="138"/>
      <c r="AI239" s="138"/>
      <c r="AJ239" s="138"/>
      <c r="AK239" s="138"/>
      <c r="AL239" s="138"/>
      <c r="AM239" s="138"/>
      <c r="AN239" s="138"/>
      <c r="AO239" s="138"/>
      <c r="AP239" s="138"/>
      <c r="AQ239" s="138"/>
      <c r="AR239" s="138"/>
      <c r="AS239" s="138"/>
      <c r="AT239" s="138"/>
      <c r="AU239" s="138"/>
      <c r="AV239" s="138"/>
    </row>
    <row r="240" spans="27:48" ht="12.75">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38"/>
      <c r="AV240" s="138"/>
    </row>
    <row r="241" spans="27:48" ht="12.75">
      <c r="AA241" s="138"/>
      <c r="AB241" s="138"/>
      <c r="AC241" s="138"/>
      <c r="AD241" s="138"/>
      <c r="AE241" s="138"/>
      <c r="AF241" s="138"/>
      <c r="AG241" s="138"/>
      <c r="AH241" s="138"/>
      <c r="AI241" s="138"/>
      <c r="AJ241" s="138"/>
      <c r="AK241" s="138"/>
      <c r="AL241" s="138"/>
      <c r="AM241" s="138"/>
      <c r="AN241" s="138"/>
      <c r="AO241" s="138"/>
      <c r="AP241" s="138"/>
      <c r="AQ241" s="138"/>
      <c r="AR241" s="138"/>
      <c r="AS241" s="138"/>
      <c r="AT241" s="138"/>
      <c r="AU241" s="138"/>
      <c r="AV241" s="138"/>
    </row>
    <row r="242" spans="27:48" ht="12.75">
      <c r="AA242" s="138"/>
      <c r="AB242" s="138"/>
      <c r="AC242" s="138"/>
      <c r="AD242" s="138"/>
      <c r="AE242" s="138"/>
      <c r="AF242" s="138"/>
      <c r="AG242" s="138"/>
      <c r="AH242" s="138"/>
      <c r="AI242" s="138"/>
      <c r="AJ242" s="138"/>
      <c r="AK242" s="138"/>
      <c r="AL242" s="138"/>
      <c r="AM242" s="138"/>
      <c r="AN242" s="138"/>
      <c r="AO242" s="138"/>
      <c r="AP242" s="138"/>
      <c r="AQ242" s="138"/>
      <c r="AR242" s="138"/>
      <c r="AS242" s="138"/>
      <c r="AT242" s="138"/>
      <c r="AU242" s="138"/>
      <c r="AV242" s="138"/>
    </row>
    <row r="243" spans="27:48" ht="12.75">
      <c r="AA243" s="138"/>
      <c r="AB243" s="138"/>
      <c r="AC243" s="138"/>
      <c r="AD243" s="138"/>
      <c r="AE243" s="138"/>
      <c r="AF243" s="138"/>
      <c r="AG243" s="138"/>
      <c r="AH243" s="138"/>
      <c r="AI243" s="138"/>
      <c r="AJ243" s="138"/>
      <c r="AK243" s="138"/>
      <c r="AL243" s="138"/>
      <c r="AM243" s="138"/>
      <c r="AN243" s="138"/>
      <c r="AO243" s="138"/>
      <c r="AP243" s="138"/>
      <c r="AQ243" s="138"/>
      <c r="AR243" s="138"/>
      <c r="AS243" s="138"/>
      <c r="AT243" s="138"/>
      <c r="AU243" s="138"/>
      <c r="AV243" s="138"/>
    </row>
    <row r="244" spans="27:48" ht="12.75">
      <c r="AA244" s="138"/>
      <c r="AB244" s="138"/>
      <c r="AC244" s="138"/>
      <c r="AD244" s="138"/>
      <c r="AE244" s="138"/>
      <c r="AF244" s="138"/>
      <c r="AG244" s="138"/>
      <c r="AH244" s="138"/>
      <c r="AI244" s="138"/>
      <c r="AJ244" s="138"/>
      <c r="AK244" s="138"/>
      <c r="AL244" s="138"/>
      <c r="AM244" s="138"/>
      <c r="AN244" s="138"/>
      <c r="AO244" s="138"/>
      <c r="AP244" s="138"/>
      <c r="AQ244" s="138"/>
      <c r="AR244" s="138"/>
      <c r="AS244" s="138"/>
      <c r="AT244" s="138"/>
      <c r="AU244" s="138"/>
      <c r="AV244" s="138"/>
    </row>
    <row r="245" spans="27:48" ht="12.75">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38"/>
      <c r="AV245" s="138"/>
    </row>
    <row r="246" spans="27:48" ht="12.75">
      <c r="AA246" s="138"/>
      <c r="AB246" s="138"/>
      <c r="AC246" s="138"/>
      <c r="AD246" s="138"/>
      <c r="AE246" s="138"/>
      <c r="AF246" s="138"/>
      <c r="AG246" s="138"/>
      <c r="AH246" s="138"/>
      <c r="AI246" s="138"/>
      <c r="AJ246" s="138"/>
      <c r="AK246" s="138"/>
      <c r="AL246" s="138"/>
      <c r="AM246" s="138"/>
      <c r="AN246" s="138"/>
      <c r="AO246" s="138"/>
      <c r="AP246" s="138"/>
      <c r="AQ246" s="138"/>
      <c r="AR246" s="138"/>
      <c r="AS246" s="138"/>
      <c r="AT246" s="138"/>
      <c r="AU246" s="138"/>
      <c r="AV246" s="138"/>
    </row>
    <row r="247" spans="27:48" ht="12.75">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row>
    <row r="248" spans="27:48" ht="12.75">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row>
    <row r="249" spans="27:48" ht="12.75">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38"/>
      <c r="AV249" s="138"/>
    </row>
    <row r="250" spans="27:48" ht="12.75">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row>
    <row r="251" spans="27:48" ht="12.75">
      <c r="AA251" s="138"/>
      <c r="AB251" s="138"/>
      <c r="AC251" s="138"/>
      <c r="AD251" s="138"/>
      <c r="AE251" s="138"/>
      <c r="AF251" s="138"/>
      <c r="AG251" s="138"/>
      <c r="AH251" s="138"/>
      <c r="AI251" s="138"/>
      <c r="AJ251" s="138"/>
      <c r="AK251" s="138"/>
      <c r="AL251" s="138"/>
      <c r="AM251" s="138"/>
      <c r="AN251" s="138"/>
      <c r="AO251" s="138"/>
      <c r="AP251" s="138"/>
      <c r="AQ251" s="138"/>
      <c r="AR251" s="138"/>
      <c r="AS251" s="138"/>
      <c r="AT251" s="138"/>
      <c r="AU251" s="138"/>
      <c r="AV251" s="138"/>
    </row>
    <row r="252" spans="27:48" ht="12.75">
      <c r="AA252" s="138"/>
      <c r="AB252" s="138"/>
      <c r="AC252" s="138"/>
      <c r="AD252" s="138"/>
      <c r="AE252" s="138"/>
      <c r="AF252" s="138"/>
      <c r="AG252" s="138"/>
      <c r="AH252" s="138"/>
      <c r="AI252" s="138"/>
      <c r="AJ252" s="138"/>
      <c r="AK252" s="138"/>
      <c r="AL252" s="138"/>
      <c r="AM252" s="138"/>
      <c r="AN252" s="138"/>
      <c r="AO252" s="138"/>
      <c r="AP252" s="138"/>
      <c r="AQ252" s="138"/>
      <c r="AR252" s="138"/>
      <c r="AS252" s="138"/>
      <c r="AT252" s="138"/>
      <c r="AU252" s="138"/>
      <c r="AV252" s="138"/>
    </row>
    <row r="253" spans="27:48" ht="12.75">
      <c r="AA253" s="138"/>
      <c r="AB253" s="138"/>
      <c r="AC253" s="138"/>
      <c r="AD253" s="138"/>
      <c r="AE253" s="138"/>
      <c r="AF253" s="138"/>
      <c r="AG253" s="138"/>
      <c r="AH253" s="138"/>
      <c r="AI253" s="138"/>
      <c r="AJ253" s="138"/>
      <c r="AK253" s="138"/>
      <c r="AL253" s="138"/>
      <c r="AM253" s="138"/>
      <c r="AN253" s="138"/>
      <c r="AO253" s="138"/>
      <c r="AP253" s="138"/>
      <c r="AQ253" s="138"/>
      <c r="AR253" s="138"/>
      <c r="AS253" s="138"/>
      <c r="AT253" s="138"/>
      <c r="AU253" s="138"/>
      <c r="AV253" s="138"/>
    </row>
    <row r="254" spans="27:48" ht="12.75">
      <c r="AA254" s="138"/>
      <c r="AB254" s="138"/>
      <c r="AC254" s="138"/>
      <c r="AD254" s="138"/>
      <c r="AE254" s="138"/>
      <c r="AF254" s="138"/>
      <c r="AG254" s="138"/>
      <c r="AH254" s="138"/>
      <c r="AI254" s="138"/>
      <c r="AJ254" s="138"/>
      <c r="AK254" s="138"/>
      <c r="AL254" s="138"/>
      <c r="AM254" s="138"/>
      <c r="AN254" s="138"/>
      <c r="AO254" s="138"/>
      <c r="AP254" s="138"/>
      <c r="AQ254" s="138"/>
      <c r="AR254" s="138"/>
      <c r="AS254" s="138"/>
      <c r="AT254" s="138"/>
      <c r="AU254" s="138"/>
      <c r="AV254" s="138"/>
    </row>
    <row r="255" spans="27:48" ht="12.75">
      <c r="AA255" s="138"/>
      <c r="AB255" s="138"/>
      <c r="AC255" s="138"/>
      <c r="AD255" s="138"/>
      <c r="AE255" s="138"/>
      <c r="AF255" s="138"/>
      <c r="AG255" s="138"/>
      <c r="AH255" s="138"/>
      <c r="AI255" s="138"/>
      <c r="AJ255" s="138"/>
      <c r="AK255" s="138"/>
      <c r="AL255" s="138"/>
      <c r="AM255" s="138"/>
      <c r="AN255" s="138"/>
      <c r="AO255" s="138"/>
      <c r="AP255" s="138"/>
      <c r="AQ255" s="138"/>
      <c r="AR255" s="138"/>
      <c r="AS255" s="138"/>
      <c r="AT255" s="138"/>
      <c r="AU255" s="138"/>
      <c r="AV255" s="138"/>
    </row>
    <row r="256" spans="27:48" ht="12.75">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row>
    <row r="257" spans="27:48" ht="12.75">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row>
    <row r="258" spans="27:48" ht="12.75">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row>
    <row r="259" spans="27:48" ht="12.75">
      <c r="AA259" s="138"/>
      <c r="AB259" s="138"/>
      <c r="AC259" s="138"/>
      <c r="AD259" s="138"/>
      <c r="AE259" s="138"/>
      <c r="AF259" s="138"/>
      <c r="AG259" s="138"/>
      <c r="AH259" s="138"/>
      <c r="AI259" s="138"/>
      <c r="AJ259" s="138"/>
      <c r="AK259" s="138"/>
      <c r="AL259" s="138"/>
      <c r="AM259" s="138"/>
      <c r="AN259" s="138"/>
      <c r="AO259" s="138"/>
      <c r="AP259" s="138"/>
      <c r="AQ259" s="138"/>
      <c r="AR259" s="138"/>
      <c r="AS259" s="138"/>
      <c r="AT259" s="138"/>
      <c r="AU259" s="138"/>
      <c r="AV259" s="138"/>
    </row>
    <row r="260" spans="27:48" ht="12.75">
      <c r="AA260" s="138"/>
      <c r="AB260" s="138"/>
      <c r="AC260" s="138"/>
      <c r="AD260" s="138"/>
      <c r="AE260" s="138"/>
      <c r="AF260" s="138"/>
      <c r="AG260" s="138"/>
      <c r="AH260" s="138"/>
      <c r="AI260" s="138"/>
      <c r="AJ260" s="138"/>
      <c r="AK260" s="138"/>
      <c r="AL260" s="138"/>
      <c r="AM260" s="138"/>
      <c r="AN260" s="138"/>
      <c r="AO260" s="138"/>
      <c r="AP260" s="138"/>
      <c r="AQ260" s="138"/>
      <c r="AR260" s="138"/>
      <c r="AS260" s="138"/>
      <c r="AT260" s="138"/>
      <c r="AU260" s="138"/>
      <c r="AV260" s="138"/>
    </row>
    <row r="261" spans="27:48" ht="12.75">
      <c r="AA261" s="138"/>
      <c r="AB261" s="138"/>
      <c r="AC261" s="138"/>
      <c r="AD261" s="138"/>
      <c r="AE261" s="138"/>
      <c r="AF261" s="138"/>
      <c r="AG261" s="138"/>
      <c r="AH261" s="138"/>
      <c r="AI261" s="138"/>
      <c r="AJ261" s="138"/>
      <c r="AK261" s="138"/>
      <c r="AL261" s="138"/>
      <c r="AM261" s="138"/>
      <c r="AN261" s="138"/>
      <c r="AO261" s="138"/>
      <c r="AP261" s="138"/>
      <c r="AQ261" s="138"/>
      <c r="AR261" s="138"/>
      <c r="AS261" s="138"/>
      <c r="AT261" s="138"/>
      <c r="AU261" s="138"/>
      <c r="AV261" s="138"/>
    </row>
    <row r="262" spans="27:48" ht="12.75">
      <c r="AA262" s="138"/>
      <c r="AB262" s="138"/>
      <c r="AC262" s="138"/>
      <c r="AD262" s="138"/>
      <c r="AE262" s="138"/>
      <c r="AF262" s="138"/>
      <c r="AG262" s="138"/>
      <c r="AH262" s="138"/>
      <c r="AI262" s="138"/>
      <c r="AJ262" s="138"/>
      <c r="AK262" s="138"/>
      <c r="AL262" s="138"/>
      <c r="AM262" s="138"/>
      <c r="AN262" s="138"/>
      <c r="AO262" s="138"/>
      <c r="AP262" s="138"/>
      <c r="AQ262" s="138"/>
      <c r="AR262" s="138"/>
      <c r="AS262" s="138"/>
      <c r="AT262" s="138"/>
      <c r="AU262" s="138"/>
      <c r="AV262" s="138"/>
    </row>
    <row r="263" spans="27:48" ht="12.75">
      <c r="AA263" s="138"/>
      <c r="AB263" s="138"/>
      <c r="AC263" s="138"/>
      <c r="AD263" s="138"/>
      <c r="AE263" s="138"/>
      <c r="AF263" s="138"/>
      <c r="AG263" s="138"/>
      <c r="AH263" s="138"/>
      <c r="AI263" s="138"/>
      <c r="AJ263" s="138"/>
      <c r="AK263" s="138"/>
      <c r="AL263" s="138"/>
      <c r="AM263" s="138"/>
      <c r="AN263" s="138"/>
      <c r="AO263" s="138"/>
      <c r="AP263" s="138"/>
      <c r="AQ263" s="138"/>
      <c r="AR263" s="138"/>
      <c r="AS263" s="138"/>
      <c r="AT263" s="138"/>
      <c r="AU263" s="138"/>
      <c r="AV263" s="138"/>
    </row>
    <row r="264" spans="27:48" ht="12.75">
      <c r="AA264" s="138"/>
      <c r="AB264" s="138"/>
      <c r="AC264" s="138"/>
      <c r="AD264" s="138"/>
      <c r="AE264" s="138"/>
      <c r="AF264" s="138"/>
      <c r="AG264" s="138"/>
      <c r="AH264" s="138"/>
      <c r="AI264" s="138"/>
      <c r="AJ264" s="138"/>
      <c r="AK264" s="138"/>
      <c r="AL264" s="138"/>
      <c r="AM264" s="138"/>
      <c r="AN264" s="138"/>
      <c r="AO264" s="138"/>
      <c r="AP264" s="138"/>
      <c r="AQ264" s="138"/>
      <c r="AR264" s="138"/>
      <c r="AS264" s="138"/>
      <c r="AT264" s="138"/>
      <c r="AU264" s="138"/>
      <c r="AV264" s="138"/>
    </row>
    <row r="265" spans="27:48" ht="12.75">
      <c r="AA265" s="138"/>
      <c r="AB265" s="138"/>
      <c r="AC265" s="138"/>
      <c r="AD265" s="138"/>
      <c r="AE265" s="138"/>
      <c r="AF265" s="138"/>
      <c r="AG265" s="138"/>
      <c r="AH265" s="138"/>
      <c r="AI265" s="138"/>
      <c r="AJ265" s="138"/>
      <c r="AK265" s="138"/>
      <c r="AL265" s="138"/>
      <c r="AM265" s="138"/>
      <c r="AN265" s="138"/>
      <c r="AO265" s="138"/>
      <c r="AP265" s="138"/>
      <c r="AQ265" s="138"/>
      <c r="AR265" s="138"/>
      <c r="AS265" s="138"/>
      <c r="AT265" s="138"/>
      <c r="AU265" s="138"/>
      <c r="AV265" s="138"/>
    </row>
    <row r="266" spans="27:48" ht="12.75">
      <c r="AA266" s="138"/>
      <c r="AB266" s="138"/>
      <c r="AC266" s="138"/>
      <c r="AD266" s="138"/>
      <c r="AE266" s="138"/>
      <c r="AF266" s="138"/>
      <c r="AG266" s="138"/>
      <c r="AH266" s="138"/>
      <c r="AI266" s="138"/>
      <c r="AJ266" s="138"/>
      <c r="AK266" s="138"/>
      <c r="AL266" s="138"/>
      <c r="AM266" s="138"/>
      <c r="AN266" s="138"/>
      <c r="AO266" s="138"/>
      <c r="AP266" s="138"/>
      <c r="AQ266" s="138"/>
      <c r="AR266" s="138"/>
      <c r="AS266" s="138"/>
      <c r="AT266" s="138"/>
      <c r="AU266" s="138"/>
      <c r="AV266" s="138"/>
    </row>
    <row r="267" spans="27:48" ht="12.75">
      <c r="AA267" s="138"/>
      <c r="AB267" s="138"/>
      <c r="AC267" s="138"/>
      <c r="AD267" s="138"/>
      <c r="AE267" s="138"/>
      <c r="AF267" s="138"/>
      <c r="AG267" s="138"/>
      <c r="AH267" s="138"/>
      <c r="AI267" s="138"/>
      <c r="AJ267" s="138"/>
      <c r="AK267" s="138"/>
      <c r="AL267" s="138"/>
      <c r="AM267" s="138"/>
      <c r="AN267" s="138"/>
      <c r="AO267" s="138"/>
      <c r="AP267" s="138"/>
      <c r="AQ267" s="138"/>
      <c r="AR267" s="138"/>
      <c r="AS267" s="138"/>
      <c r="AT267" s="138"/>
      <c r="AU267" s="138"/>
      <c r="AV267" s="138"/>
    </row>
    <row r="268" spans="27:48" ht="12.75">
      <c r="AA268" s="138"/>
      <c r="AB268" s="138"/>
      <c r="AC268" s="138"/>
      <c r="AD268" s="138"/>
      <c r="AE268" s="138"/>
      <c r="AF268" s="138"/>
      <c r="AG268" s="138"/>
      <c r="AH268" s="138"/>
      <c r="AI268" s="138"/>
      <c r="AJ268" s="138"/>
      <c r="AK268" s="138"/>
      <c r="AL268" s="138"/>
      <c r="AM268" s="138"/>
      <c r="AN268" s="138"/>
      <c r="AO268" s="138"/>
      <c r="AP268" s="138"/>
      <c r="AQ268" s="138"/>
      <c r="AR268" s="138"/>
      <c r="AS268" s="138"/>
      <c r="AT268" s="138"/>
      <c r="AU268" s="138"/>
      <c r="AV268" s="138"/>
    </row>
    <row r="269" spans="27:48" ht="12.75">
      <c r="AA269" s="138"/>
      <c r="AB269" s="138"/>
      <c r="AC269" s="138"/>
      <c r="AD269" s="138"/>
      <c r="AE269" s="138"/>
      <c r="AF269" s="138"/>
      <c r="AG269" s="138"/>
      <c r="AH269" s="138"/>
      <c r="AI269" s="138"/>
      <c r="AJ269" s="138"/>
      <c r="AK269" s="138"/>
      <c r="AL269" s="138"/>
      <c r="AM269" s="138"/>
      <c r="AN269" s="138"/>
      <c r="AO269" s="138"/>
      <c r="AP269" s="138"/>
      <c r="AQ269" s="138"/>
      <c r="AR269" s="138"/>
      <c r="AS269" s="138"/>
      <c r="AT269" s="138"/>
      <c r="AU269" s="138"/>
      <c r="AV269" s="138"/>
    </row>
    <row r="270" spans="27:48" ht="12.75">
      <c r="AA270" s="138"/>
      <c r="AB270" s="138"/>
      <c r="AC270" s="138"/>
      <c r="AD270" s="138"/>
      <c r="AE270" s="138"/>
      <c r="AF270" s="138"/>
      <c r="AG270" s="138"/>
      <c r="AH270" s="138"/>
      <c r="AI270" s="138"/>
      <c r="AJ270" s="138"/>
      <c r="AK270" s="138"/>
      <c r="AL270" s="138"/>
      <c r="AM270" s="138"/>
      <c r="AN270" s="138"/>
      <c r="AO270" s="138"/>
      <c r="AP270" s="138"/>
      <c r="AQ270" s="138"/>
      <c r="AR270" s="138"/>
      <c r="AS270" s="138"/>
      <c r="AT270" s="138"/>
      <c r="AU270" s="138"/>
      <c r="AV270" s="138"/>
    </row>
    <row r="271" spans="27:48" ht="12.75">
      <c r="AA271" s="138"/>
      <c r="AB271" s="138"/>
      <c r="AC271" s="138"/>
      <c r="AD271" s="138"/>
      <c r="AE271" s="138"/>
      <c r="AF271" s="138"/>
      <c r="AG271" s="138"/>
      <c r="AH271" s="138"/>
      <c r="AI271" s="138"/>
      <c r="AJ271" s="138"/>
      <c r="AK271" s="138"/>
      <c r="AL271" s="138"/>
      <c r="AM271" s="138"/>
      <c r="AN271" s="138"/>
      <c r="AO271" s="138"/>
      <c r="AP271" s="138"/>
      <c r="AQ271" s="138"/>
      <c r="AR271" s="138"/>
      <c r="AS271" s="138"/>
      <c r="AT271" s="138"/>
      <c r="AU271" s="138"/>
      <c r="AV271" s="138"/>
    </row>
    <row r="272" spans="27:48" ht="12.75">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row>
    <row r="273" spans="27:48" ht="12.75">
      <c r="AA273" s="138"/>
      <c r="AB273" s="138"/>
      <c r="AC273" s="138"/>
      <c r="AD273" s="138"/>
      <c r="AE273" s="138"/>
      <c r="AF273" s="138"/>
      <c r="AG273" s="138"/>
      <c r="AH273" s="138"/>
      <c r="AI273" s="138"/>
      <c r="AJ273" s="138"/>
      <c r="AK273" s="138"/>
      <c r="AL273" s="138"/>
      <c r="AM273" s="138"/>
      <c r="AN273" s="138"/>
      <c r="AO273" s="138"/>
      <c r="AP273" s="138"/>
      <c r="AQ273" s="138"/>
      <c r="AR273" s="138"/>
      <c r="AS273" s="138"/>
      <c r="AT273" s="138"/>
      <c r="AU273" s="138"/>
      <c r="AV273" s="138"/>
    </row>
    <row r="274" spans="27:48" ht="12.75">
      <c r="AA274" s="138"/>
      <c r="AB274" s="138"/>
      <c r="AC274" s="138"/>
      <c r="AD274" s="138"/>
      <c r="AE274" s="138"/>
      <c r="AF274" s="138"/>
      <c r="AG274" s="138"/>
      <c r="AH274" s="138"/>
      <c r="AI274" s="138"/>
      <c r="AJ274" s="138"/>
      <c r="AK274" s="138"/>
      <c r="AL274" s="138"/>
      <c r="AM274" s="138"/>
      <c r="AN274" s="138"/>
      <c r="AO274" s="138"/>
      <c r="AP274" s="138"/>
      <c r="AQ274" s="138"/>
      <c r="AR274" s="138"/>
      <c r="AS274" s="138"/>
      <c r="AT274" s="138"/>
      <c r="AU274" s="138"/>
      <c r="AV274" s="138"/>
    </row>
    <row r="275" spans="27:48" ht="12.75">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row>
    <row r="276" spans="27:48" ht="12.75">
      <c r="AA276" s="138"/>
      <c r="AB276" s="138"/>
      <c r="AC276" s="138"/>
      <c r="AD276" s="138"/>
      <c r="AE276" s="138"/>
      <c r="AF276" s="138"/>
      <c r="AG276" s="138"/>
      <c r="AH276" s="138"/>
      <c r="AI276" s="138"/>
      <c r="AJ276" s="138"/>
      <c r="AK276" s="138"/>
      <c r="AL276" s="138"/>
      <c r="AM276" s="138"/>
      <c r="AN276" s="138"/>
      <c r="AO276" s="138"/>
      <c r="AP276" s="138"/>
      <c r="AQ276" s="138"/>
      <c r="AR276" s="138"/>
      <c r="AS276" s="138"/>
      <c r="AT276" s="138"/>
      <c r="AU276" s="138"/>
      <c r="AV276" s="138"/>
    </row>
    <row r="277" spans="27:48" ht="12.75">
      <c r="AA277" s="138"/>
      <c r="AB277" s="138"/>
      <c r="AC277" s="138"/>
      <c r="AD277" s="138"/>
      <c r="AE277" s="138"/>
      <c r="AF277" s="138"/>
      <c r="AG277" s="138"/>
      <c r="AH277" s="138"/>
      <c r="AI277" s="138"/>
      <c r="AJ277" s="138"/>
      <c r="AK277" s="138"/>
      <c r="AL277" s="138"/>
      <c r="AM277" s="138"/>
      <c r="AN277" s="138"/>
      <c r="AO277" s="138"/>
      <c r="AP277" s="138"/>
      <c r="AQ277" s="138"/>
      <c r="AR277" s="138"/>
      <c r="AS277" s="138"/>
      <c r="AT277" s="138"/>
      <c r="AU277" s="138"/>
      <c r="AV277" s="138"/>
    </row>
    <row r="278" spans="27:48" ht="12.75">
      <c r="AA278" s="138"/>
      <c r="AB278" s="138"/>
      <c r="AC278" s="138"/>
      <c r="AD278" s="138"/>
      <c r="AE278" s="138"/>
      <c r="AF278" s="138"/>
      <c r="AG278" s="138"/>
      <c r="AH278" s="138"/>
      <c r="AI278" s="138"/>
      <c r="AJ278" s="138"/>
      <c r="AK278" s="138"/>
      <c r="AL278" s="138"/>
      <c r="AM278" s="138"/>
      <c r="AN278" s="138"/>
      <c r="AO278" s="138"/>
      <c r="AP278" s="138"/>
      <c r="AQ278" s="138"/>
      <c r="AR278" s="138"/>
      <c r="AS278" s="138"/>
      <c r="AT278" s="138"/>
      <c r="AU278" s="138"/>
      <c r="AV278" s="138"/>
    </row>
    <row r="279" spans="27:48" ht="12.75">
      <c r="AA279" s="138"/>
      <c r="AB279" s="138"/>
      <c r="AC279" s="138"/>
      <c r="AD279" s="138"/>
      <c r="AE279" s="138"/>
      <c r="AF279" s="138"/>
      <c r="AG279" s="138"/>
      <c r="AH279" s="138"/>
      <c r="AI279" s="138"/>
      <c r="AJ279" s="138"/>
      <c r="AK279" s="138"/>
      <c r="AL279" s="138"/>
      <c r="AM279" s="138"/>
      <c r="AN279" s="138"/>
      <c r="AO279" s="138"/>
      <c r="AP279" s="138"/>
      <c r="AQ279" s="138"/>
      <c r="AR279" s="138"/>
      <c r="AS279" s="138"/>
      <c r="AT279" s="138"/>
      <c r="AU279" s="138"/>
      <c r="AV279" s="138"/>
    </row>
    <row r="280" spans="27:48" ht="12.75">
      <c r="AA280" s="138"/>
      <c r="AB280" s="138"/>
      <c r="AC280" s="138"/>
      <c r="AD280" s="138"/>
      <c r="AE280" s="138"/>
      <c r="AF280" s="138"/>
      <c r="AG280" s="138"/>
      <c r="AH280" s="138"/>
      <c r="AI280" s="138"/>
      <c r="AJ280" s="138"/>
      <c r="AK280" s="138"/>
      <c r="AL280" s="138"/>
      <c r="AM280" s="138"/>
      <c r="AN280" s="138"/>
      <c r="AO280" s="138"/>
      <c r="AP280" s="138"/>
      <c r="AQ280" s="138"/>
      <c r="AR280" s="138"/>
      <c r="AS280" s="138"/>
      <c r="AT280" s="138"/>
      <c r="AU280" s="138"/>
      <c r="AV280" s="138"/>
    </row>
    <row r="281" spans="27:48" ht="12.75">
      <c r="AA281" s="138"/>
      <c r="AB281" s="138"/>
      <c r="AC281" s="138"/>
      <c r="AD281" s="138"/>
      <c r="AE281" s="138"/>
      <c r="AF281" s="138"/>
      <c r="AG281" s="138"/>
      <c r="AH281" s="138"/>
      <c r="AI281" s="138"/>
      <c r="AJ281" s="138"/>
      <c r="AK281" s="138"/>
      <c r="AL281" s="138"/>
      <c r="AM281" s="138"/>
      <c r="AN281" s="138"/>
      <c r="AO281" s="138"/>
      <c r="AP281" s="138"/>
      <c r="AQ281" s="138"/>
      <c r="AR281" s="138"/>
      <c r="AS281" s="138"/>
      <c r="AT281" s="138"/>
      <c r="AU281" s="138"/>
      <c r="AV281" s="138"/>
    </row>
    <row r="282" spans="27:48" ht="12.75">
      <c r="AA282" s="138"/>
      <c r="AB282" s="138"/>
      <c r="AC282" s="138"/>
      <c r="AD282" s="138"/>
      <c r="AE282" s="138"/>
      <c r="AF282" s="138"/>
      <c r="AG282" s="138"/>
      <c r="AH282" s="138"/>
      <c r="AI282" s="138"/>
      <c r="AJ282" s="138"/>
      <c r="AK282" s="138"/>
      <c r="AL282" s="138"/>
      <c r="AM282" s="138"/>
      <c r="AN282" s="138"/>
      <c r="AO282" s="138"/>
      <c r="AP282" s="138"/>
      <c r="AQ282" s="138"/>
      <c r="AR282" s="138"/>
      <c r="AS282" s="138"/>
      <c r="AT282" s="138"/>
      <c r="AU282" s="138"/>
      <c r="AV282" s="138"/>
    </row>
    <row r="283" spans="27:48" ht="12.75">
      <c r="AA283" s="138"/>
      <c r="AB283" s="138"/>
      <c r="AC283" s="138"/>
      <c r="AD283" s="138"/>
      <c r="AE283" s="138"/>
      <c r="AF283" s="138"/>
      <c r="AG283" s="138"/>
      <c r="AH283" s="138"/>
      <c r="AI283" s="138"/>
      <c r="AJ283" s="138"/>
      <c r="AK283" s="138"/>
      <c r="AL283" s="138"/>
      <c r="AM283" s="138"/>
      <c r="AN283" s="138"/>
      <c r="AO283" s="138"/>
      <c r="AP283" s="138"/>
      <c r="AQ283" s="138"/>
      <c r="AR283" s="138"/>
      <c r="AS283" s="138"/>
      <c r="AT283" s="138"/>
      <c r="AU283" s="138"/>
      <c r="AV283" s="138"/>
    </row>
    <row r="284" spans="27:48" ht="12.75">
      <c r="AA284" s="138"/>
      <c r="AB284" s="138"/>
      <c r="AC284" s="138"/>
      <c r="AD284" s="138"/>
      <c r="AE284" s="138"/>
      <c r="AF284" s="138"/>
      <c r="AG284" s="138"/>
      <c r="AH284" s="138"/>
      <c r="AI284" s="138"/>
      <c r="AJ284" s="138"/>
      <c r="AK284" s="138"/>
      <c r="AL284" s="138"/>
      <c r="AM284" s="138"/>
      <c r="AN284" s="138"/>
      <c r="AO284" s="138"/>
      <c r="AP284" s="138"/>
      <c r="AQ284" s="138"/>
      <c r="AR284" s="138"/>
      <c r="AS284" s="138"/>
      <c r="AT284" s="138"/>
      <c r="AU284" s="138"/>
      <c r="AV284" s="138"/>
    </row>
    <row r="285" spans="27:48" ht="12.75">
      <c r="AA285" s="138"/>
      <c r="AB285" s="138"/>
      <c r="AC285" s="138"/>
      <c r="AD285" s="138"/>
      <c r="AE285" s="138"/>
      <c r="AF285" s="138"/>
      <c r="AG285" s="138"/>
      <c r="AH285" s="138"/>
      <c r="AI285" s="138"/>
      <c r="AJ285" s="138"/>
      <c r="AK285" s="138"/>
      <c r="AL285" s="138"/>
      <c r="AM285" s="138"/>
      <c r="AN285" s="138"/>
      <c r="AO285" s="138"/>
      <c r="AP285" s="138"/>
      <c r="AQ285" s="138"/>
      <c r="AR285" s="138"/>
      <c r="AS285" s="138"/>
      <c r="AT285" s="138"/>
      <c r="AU285" s="138"/>
      <c r="AV285" s="138"/>
    </row>
    <row r="286" spans="27:48" ht="12.75">
      <c r="AA286" s="138"/>
      <c r="AB286" s="138"/>
      <c r="AC286" s="138"/>
      <c r="AD286" s="138"/>
      <c r="AE286" s="138"/>
      <c r="AF286" s="138"/>
      <c r="AG286" s="138"/>
      <c r="AH286" s="138"/>
      <c r="AI286" s="138"/>
      <c r="AJ286" s="138"/>
      <c r="AK286" s="138"/>
      <c r="AL286" s="138"/>
      <c r="AM286" s="138"/>
      <c r="AN286" s="138"/>
      <c r="AO286" s="138"/>
      <c r="AP286" s="138"/>
      <c r="AQ286" s="138"/>
      <c r="AR286" s="138"/>
      <c r="AS286" s="138"/>
      <c r="AT286" s="138"/>
      <c r="AU286" s="138"/>
      <c r="AV286" s="138"/>
    </row>
    <row r="287" spans="27:48" ht="12.75">
      <c r="AA287" s="138"/>
      <c r="AB287" s="138"/>
      <c r="AC287" s="138"/>
      <c r="AD287" s="138"/>
      <c r="AE287" s="138"/>
      <c r="AF287" s="138"/>
      <c r="AG287" s="138"/>
      <c r="AH287" s="138"/>
      <c r="AI287" s="138"/>
      <c r="AJ287" s="138"/>
      <c r="AK287" s="138"/>
      <c r="AL287" s="138"/>
      <c r="AM287" s="138"/>
      <c r="AN287" s="138"/>
      <c r="AO287" s="138"/>
      <c r="AP287" s="138"/>
      <c r="AQ287" s="138"/>
      <c r="AR287" s="138"/>
      <c r="AS287" s="138"/>
      <c r="AT287" s="138"/>
      <c r="AU287" s="138"/>
      <c r="AV287" s="138"/>
    </row>
    <row r="288" spans="27:48" ht="12.75">
      <c r="AA288" s="138"/>
      <c r="AB288" s="138"/>
      <c r="AC288" s="138"/>
      <c r="AD288" s="138"/>
      <c r="AE288" s="138"/>
      <c r="AF288" s="138"/>
      <c r="AG288" s="138"/>
      <c r="AH288" s="138"/>
      <c r="AI288" s="138"/>
      <c r="AJ288" s="138"/>
      <c r="AK288" s="138"/>
      <c r="AL288" s="138"/>
      <c r="AM288" s="138"/>
      <c r="AN288" s="138"/>
      <c r="AO288" s="138"/>
      <c r="AP288" s="138"/>
      <c r="AQ288" s="138"/>
      <c r="AR288" s="138"/>
      <c r="AS288" s="138"/>
      <c r="AT288" s="138"/>
      <c r="AU288" s="138"/>
      <c r="AV288" s="138"/>
    </row>
    <row r="289" spans="27:48" ht="12.75">
      <c r="AA289" s="138"/>
      <c r="AB289" s="138"/>
      <c r="AC289" s="138"/>
      <c r="AD289" s="138"/>
      <c r="AE289" s="138"/>
      <c r="AF289" s="138"/>
      <c r="AG289" s="138"/>
      <c r="AH289" s="138"/>
      <c r="AI289" s="138"/>
      <c r="AJ289" s="138"/>
      <c r="AK289" s="138"/>
      <c r="AL289" s="138"/>
      <c r="AM289" s="138"/>
      <c r="AN289" s="138"/>
      <c r="AO289" s="138"/>
      <c r="AP289" s="138"/>
      <c r="AQ289" s="138"/>
      <c r="AR289" s="138"/>
      <c r="AS289" s="138"/>
      <c r="AT289" s="138"/>
      <c r="AU289" s="138"/>
      <c r="AV289" s="138"/>
    </row>
    <row r="290" spans="27:48" ht="12.75">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c r="AV290" s="138"/>
    </row>
    <row r="291" spans="27:48" ht="12.75">
      <c r="AA291" s="138"/>
      <c r="AB291" s="138"/>
      <c r="AC291" s="138"/>
      <c r="AD291" s="138"/>
      <c r="AE291" s="138"/>
      <c r="AF291" s="138"/>
      <c r="AG291" s="138"/>
      <c r="AH291" s="138"/>
      <c r="AI291" s="138"/>
      <c r="AJ291" s="138"/>
      <c r="AK291" s="138"/>
      <c r="AL291" s="138"/>
      <c r="AM291" s="138"/>
      <c r="AN291" s="138"/>
      <c r="AO291" s="138"/>
      <c r="AP291" s="138"/>
      <c r="AQ291" s="138"/>
      <c r="AR291" s="138"/>
      <c r="AS291" s="138"/>
      <c r="AT291" s="138"/>
      <c r="AU291" s="138"/>
      <c r="AV291" s="138"/>
    </row>
    <row r="292" spans="27:48" ht="12.75">
      <c r="AA292" s="138"/>
      <c r="AB292" s="138"/>
      <c r="AC292" s="138"/>
      <c r="AD292" s="138"/>
      <c r="AE292" s="138"/>
      <c r="AF292" s="138"/>
      <c r="AG292" s="138"/>
      <c r="AH292" s="138"/>
      <c r="AI292" s="138"/>
      <c r="AJ292" s="138"/>
      <c r="AK292" s="138"/>
      <c r="AL292" s="138"/>
      <c r="AM292" s="138"/>
      <c r="AN292" s="138"/>
      <c r="AO292" s="138"/>
      <c r="AP292" s="138"/>
      <c r="AQ292" s="138"/>
      <c r="AR292" s="138"/>
      <c r="AS292" s="138"/>
      <c r="AT292" s="138"/>
      <c r="AU292" s="138"/>
      <c r="AV292" s="138"/>
    </row>
    <row r="293" spans="27:48" ht="12.75">
      <c r="AA293" s="138"/>
      <c r="AB293" s="138"/>
      <c r="AC293" s="138"/>
      <c r="AD293" s="138"/>
      <c r="AE293" s="138"/>
      <c r="AF293" s="138"/>
      <c r="AG293" s="138"/>
      <c r="AH293" s="138"/>
      <c r="AI293" s="138"/>
      <c r="AJ293" s="138"/>
      <c r="AK293" s="138"/>
      <c r="AL293" s="138"/>
      <c r="AM293" s="138"/>
      <c r="AN293" s="138"/>
      <c r="AO293" s="138"/>
      <c r="AP293" s="138"/>
      <c r="AQ293" s="138"/>
      <c r="AR293" s="138"/>
      <c r="AS293" s="138"/>
      <c r="AT293" s="138"/>
      <c r="AU293" s="138"/>
      <c r="AV293" s="138"/>
    </row>
    <row r="294" spans="27:48" ht="12.75">
      <c r="AA294" s="138"/>
      <c r="AB294" s="138"/>
      <c r="AC294" s="138"/>
      <c r="AD294" s="138"/>
      <c r="AE294" s="138"/>
      <c r="AF294" s="138"/>
      <c r="AG294" s="138"/>
      <c r="AH294" s="138"/>
      <c r="AI294" s="138"/>
      <c r="AJ294" s="138"/>
      <c r="AK294" s="138"/>
      <c r="AL294" s="138"/>
      <c r="AM294" s="138"/>
      <c r="AN294" s="138"/>
      <c r="AO294" s="138"/>
      <c r="AP294" s="138"/>
      <c r="AQ294" s="138"/>
      <c r="AR294" s="138"/>
      <c r="AS294" s="138"/>
      <c r="AT294" s="138"/>
      <c r="AU294" s="138"/>
      <c r="AV294" s="138"/>
    </row>
    <row r="295" spans="27:48" ht="12.75">
      <c r="AA295" s="138"/>
      <c r="AB295" s="138"/>
      <c r="AC295" s="138"/>
      <c r="AD295" s="138"/>
      <c r="AE295" s="138"/>
      <c r="AF295" s="138"/>
      <c r="AG295" s="138"/>
      <c r="AH295" s="138"/>
      <c r="AI295" s="138"/>
      <c r="AJ295" s="138"/>
      <c r="AK295" s="138"/>
      <c r="AL295" s="138"/>
      <c r="AM295" s="138"/>
      <c r="AN295" s="138"/>
      <c r="AO295" s="138"/>
      <c r="AP295" s="138"/>
      <c r="AQ295" s="138"/>
      <c r="AR295" s="138"/>
      <c r="AS295" s="138"/>
      <c r="AT295" s="138"/>
      <c r="AU295" s="138"/>
      <c r="AV295" s="138"/>
    </row>
    <row r="296" spans="27:48" ht="12.75">
      <c r="AA296" s="138"/>
      <c r="AB296" s="138"/>
      <c r="AC296" s="138"/>
      <c r="AD296" s="138"/>
      <c r="AE296" s="138"/>
      <c r="AF296" s="138"/>
      <c r="AG296" s="138"/>
      <c r="AH296" s="138"/>
      <c r="AI296" s="138"/>
      <c r="AJ296" s="138"/>
      <c r="AK296" s="138"/>
      <c r="AL296" s="138"/>
      <c r="AM296" s="138"/>
      <c r="AN296" s="138"/>
      <c r="AO296" s="138"/>
      <c r="AP296" s="138"/>
      <c r="AQ296" s="138"/>
      <c r="AR296" s="138"/>
      <c r="AS296" s="138"/>
      <c r="AT296" s="138"/>
      <c r="AU296" s="138"/>
      <c r="AV296" s="138"/>
    </row>
    <row r="297" spans="27:48" ht="12.75">
      <c r="AA297" s="138"/>
      <c r="AB297" s="138"/>
      <c r="AC297" s="138"/>
      <c r="AD297" s="138"/>
      <c r="AE297" s="138"/>
      <c r="AF297" s="138"/>
      <c r="AG297" s="138"/>
      <c r="AH297" s="138"/>
      <c r="AI297" s="138"/>
      <c r="AJ297" s="138"/>
      <c r="AK297" s="138"/>
      <c r="AL297" s="138"/>
      <c r="AM297" s="138"/>
      <c r="AN297" s="138"/>
      <c r="AO297" s="138"/>
      <c r="AP297" s="138"/>
      <c r="AQ297" s="138"/>
      <c r="AR297" s="138"/>
      <c r="AS297" s="138"/>
      <c r="AT297" s="138"/>
      <c r="AU297" s="138"/>
      <c r="AV297" s="138"/>
    </row>
    <row r="298" spans="27:48" ht="12.75">
      <c r="AA298" s="138"/>
      <c r="AB298" s="138"/>
      <c r="AC298" s="138"/>
      <c r="AD298" s="138"/>
      <c r="AE298" s="138"/>
      <c r="AF298" s="138"/>
      <c r="AG298" s="138"/>
      <c r="AH298" s="138"/>
      <c r="AI298" s="138"/>
      <c r="AJ298" s="138"/>
      <c r="AK298" s="138"/>
      <c r="AL298" s="138"/>
      <c r="AM298" s="138"/>
      <c r="AN298" s="138"/>
      <c r="AO298" s="138"/>
      <c r="AP298" s="138"/>
      <c r="AQ298" s="138"/>
      <c r="AR298" s="138"/>
      <c r="AS298" s="138"/>
      <c r="AT298" s="138"/>
      <c r="AU298" s="138"/>
      <c r="AV298" s="138"/>
    </row>
    <row r="299" spans="27:48" ht="12.75">
      <c r="AA299" s="138"/>
      <c r="AB299" s="138"/>
      <c r="AC299" s="138"/>
      <c r="AD299" s="138"/>
      <c r="AE299" s="138"/>
      <c r="AF299" s="138"/>
      <c r="AG299" s="138"/>
      <c r="AH299" s="138"/>
      <c r="AI299" s="138"/>
      <c r="AJ299" s="138"/>
      <c r="AK299" s="138"/>
      <c r="AL299" s="138"/>
      <c r="AM299" s="138"/>
      <c r="AN299" s="138"/>
      <c r="AO299" s="138"/>
      <c r="AP299" s="138"/>
      <c r="AQ299" s="138"/>
      <c r="AR299" s="138"/>
      <c r="AS299" s="138"/>
      <c r="AT299" s="138"/>
      <c r="AU299" s="138"/>
      <c r="AV299" s="138"/>
    </row>
    <row r="300" spans="27:48" ht="12.75">
      <c r="AA300" s="138"/>
      <c r="AB300" s="138"/>
      <c r="AC300" s="138"/>
      <c r="AD300" s="138"/>
      <c r="AE300" s="138"/>
      <c r="AF300" s="138"/>
      <c r="AG300" s="138"/>
      <c r="AH300" s="138"/>
      <c r="AI300" s="138"/>
      <c r="AJ300" s="138"/>
      <c r="AK300" s="138"/>
      <c r="AL300" s="138"/>
      <c r="AM300" s="138"/>
      <c r="AN300" s="138"/>
      <c r="AO300" s="138"/>
      <c r="AP300" s="138"/>
      <c r="AQ300" s="138"/>
      <c r="AR300" s="138"/>
      <c r="AS300" s="138"/>
      <c r="AT300" s="138"/>
      <c r="AU300" s="138"/>
      <c r="AV300" s="138"/>
    </row>
    <row r="301" spans="27:48" ht="12.75">
      <c r="AA301" s="138"/>
      <c r="AB301" s="138"/>
      <c r="AC301" s="138"/>
      <c r="AD301" s="138"/>
      <c r="AE301" s="138"/>
      <c r="AF301" s="138"/>
      <c r="AG301" s="138"/>
      <c r="AH301" s="138"/>
      <c r="AI301" s="138"/>
      <c r="AJ301" s="138"/>
      <c r="AK301" s="138"/>
      <c r="AL301" s="138"/>
      <c r="AM301" s="138"/>
      <c r="AN301" s="138"/>
      <c r="AO301" s="138"/>
      <c r="AP301" s="138"/>
      <c r="AQ301" s="138"/>
      <c r="AR301" s="138"/>
      <c r="AS301" s="138"/>
      <c r="AT301" s="138"/>
      <c r="AU301" s="138"/>
      <c r="AV301" s="138"/>
    </row>
    <row r="302" spans="27:48" ht="12.75">
      <c r="AA302" s="138"/>
      <c r="AB302" s="138"/>
      <c r="AC302" s="138"/>
      <c r="AD302" s="138"/>
      <c r="AE302" s="138"/>
      <c r="AF302" s="138"/>
      <c r="AG302" s="138"/>
      <c r="AH302" s="138"/>
      <c r="AI302" s="138"/>
      <c r="AJ302" s="138"/>
      <c r="AK302" s="138"/>
      <c r="AL302" s="138"/>
      <c r="AM302" s="138"/>
      <c r="AN302" s="138"/>
      <c r="AO302" s="138"/>
      <c r="AP302" s="138"/>
      <c r="AQ302" s="138"/>
      <c r="AR302" s="138"/>
      <c r="AS302" s="138"/>
      <c r="AT302" s="138"/>
      <c r="AU302" s="138"/>
      <c r="AV302" s="138"/>
    </row>
    <row r="303" spans="27:48" ht="12.75">
      <c r="AA303" s="138"/>
      <c r="AB303" s="138"/>
      <c r="AC303" s="138"/>
      <c r="AD303" s="138"/>
      <c r="AE303" s="138"/>
      <c r="AF303" s="138"/>
      <c r="AG303" s="138"/>
      <c r="AH303" s="138"/>
      <c r="AI303" s="138"/>
      <c r="AJ303" s="138"/>
      <c r="AK303" s="138"/>
      <c r="AL303" s="138"/>
      <c r="AM303" s="138"/>
      <c r="AN303" s="138"/>
      <c r="AO303" s="138"/>
      <c r="AP303" s="138"/>
      <c r="AQ303" s="138"/>
      <c r="AR303" s="138"/>
      <c r="AS303" s="138"/>
      <c r="AT303" s="138"/>
      <c r="AU303" s="138"/>
      <c r="AV303" s="138"/>
    </row>
    <row r="304" spans="27:48" ht="12.75">
      <c r="AA304" s="138"/>
      <c r="AB304" s="138"/>
      <c r="AC304" s="138"/>
      <c r="AD304" s="138"/>
      <c r="AE304" s="138"/>
      <c r="AF304" s="138"/>
      <c r="AG304" s="138"/>
      <c r="AH304" s="138"/>
      <c r="AI304" s="138"/>
      <c r="AJ304" s="138"/>
      <c r="AK304" s="138"/>
      <c r="AL304" s="138"/>
      <c r="AM304" s="138"/>
      <c r="AN304" s="138"/>
      <c r="AO304" s="138"/>
      <c r="AP304" s="138"/>
      <c r="AQ304" s="138"/>
      <c r="AR304" s="138"/>
      <c r="AS304" s="138"/>
      <c r="AT304" s="138"/>
      <c r="AU304" s="138"/>
      <c r="AV304" s="138"/>
    </row>
    <row r="305" spans="27:48" ht="12.75">
      <c r="AA305" s="138"/>
      <c r="AB305" s="138"/>
      <c r="AC305" s="138"/>
      <c r="AD305" s="138"/>
      <c r="AE305" s="138"/>
      <c r="AF305" s="138"/>
      <c r="AG305" s="138"/>
      <c r="AH305" s="138"/>
      <c r="AI305" s="138"/>
      <c r="AJ305" s="138"/>
      <c r="AK305" s="138"/>
      <c r="AL305" s="138"/>
      <c r="AM305" s="138"/>
      <c r="AN305" s="138"/>
      <c r="AO305" s="138"/>
      <c r="AP305" s="138"/>
      <c r="AQ305" s="138"/>
      <c r="AR305" s="138"/>
      <c r="AS305" s="138"/>
      <c r="AT305" s="138"/>
      <c r="AU305" s="138"/>
      <c r="AV305" s="138"/>
    </row>
    <row r="306" spans="27:48" ht="12.75">
      <c r="AA306" s="138"/>
      <c r="AB306" s="138"/>
      <c r="AC306" s="138"/>
      <c r="AD306" s="138"/>
      <c r="AE306" s="138"/>
      <c r="AF306" s="138"/>
      <c r="AG306" s="138"/>
      <c r="AH306" s="138"/>
      <c r="AI306" s="138"/>
      <c r="AJ306" s="138"/>
      <c r="AK306" s="138"/>
      <c r="AL306" s="138"/>
      <c r="AM306" s="138"/>
      <c r="AN306" s="138"/>
      <c r="AO306" s="138"/>
      <c r="AP306" s="138"/>
      <c r="AQ306" s="138"/>
      <c r="AR306" s="138"/>
      <c r="AS306" s="138"/>
      <c r="AT306" s="138"/>
      <c r="AU306" s="138"/>
      <c r="AV306" s="138"/>
    </row>
    <row r="307" spans="27:48" ht="12.75">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row>
    <row r="308" spans="27:48" ht="12.75">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row>
    <row r="309" spans="27:48" ht="12.75">
      <c r="AA309" s="138"/>
      <c r="AB309" s="138"/>
      <c r="AC309" s="138"/>
      <c r="AD309" s="138"/>
      <c r="AE309" s="138"/>
      <c r="AF309" s="138"/>
      <c r="AG309" s="138"/>
      <c r="AH309" s="138"/>
      <c r="AI309" s="138"/>
      <c r="AJ309" s="138"/>
      <c r="AK309" s="138"/>
      <c r="AL309" s="138"/>
      <c r="AM309" s="138"/>
      <c r="AN309" s="138"/>
      <c r="AO309" s="138"/>
      <c r="AP309" s="138"/>
      <c r="AQ309" s="138"/>
      <c r="AR309" s="138"/>
      <c r="AS309" s="138"/>
      <c r="AT309" s="138"/>
      <c r="AU309" s="138"/>
      <c r="AV309" s="138"/>
    </row>
    <row r="310" spans="27:48" ht="12.75">
      <c r="AA310" s="138"/>
      <c r="AB310" s="138"/>
      <c r="AC310" s="138"/>
      <c r="AD310" s="138"/>
      <c r="AE310" s="138"/>
      <c r="AF310" s="138"/>
      <c r="AG310" s="138"/>
      <c r="AH310" s="138"/>
      <c r="AI310" s="138"/>
      <c r="AJ310" s="138"/>
      <c r="AK310" s="138"/>
      <c r="AL310" s="138"/>
      <c r="AM310" s="138"/>
      <c r="AN310" s="138"/>
      <c r="AO310" s="138"/>
      <c r="AP310" s="138"/>
      <c r="AQ310" s="138"/>
      <c r="AR310" s="138"/>
      <c r="AS310" s="138"/>
      <c r="AT310" s="138"/>
      <c r="AU310" s="138"/>
      <c r="AV310" s="138"/>
    </row>
    <row r="311" spans="27:48" ht="12.75">
      <c r="AA311" s="138"/>
      <c r="AB311" s="138"/>
      <c r="AC311" s="138"/>
      <c r="AD311" s="138"/>
      <c r="AE311" s="138"/>
      <c r="AF311" s="138"/>
      <c r="AG311" s="138"/>
      <c r="AH311" s="138"/>
      <c r="AI311" s="138"/>
      <c r="AJ311" s="138"/>
      <c r="AK311" s="138"/>
      <c r="AL311" s="138"/>
      <c r="AM311" s="138"/>
      <c r="AN311" s="138"/>
      <c r="AO311" s="138"/>
      <c r="AP311" s="138"/>
      <c r="AQ311" s="138"/>
      <c r="AR311" s="138"/>
      <c r="AS311" s="138"/>
      <c r="AT311" s="138"/>
      <c r="AU311" s="138"/>
      <c r="AV311" s="138"/>
    </row>
    <row r="312" spans="27:48" ht="12.75">
      <c r="AA312" s="138"/>
      <c r="AB312" s="138"/>
      <c r="AC312" s="138"/>
      <c r="AD312" s="138"/>
      <c r="AE312" s="138"/>
      <c r="AF312" s="138"/>
      <c r="AG312" s="138"/>
      <c r="AH312" s="138"/>
      <c r="AI312" s="138"/>
      <c r="AJ312" s="138"/>
      <c r="AK312" s="138"/>
      <c r="AL312" s="138"/>
      <c r="AM312" s="138"/>
      <c r="AN312" s="138"/>
      <c r="AO312" s="138"/>
      <c r="AP312" s="138"/>
      <c r="AQ312" s="138"/>
      <c r="AR312" s="138"/>
      <c r="AS312" s="138"/>
      <c r="AT312" s="138"/>
      <c r="AU312" s="138"/>
      <c r="AV312" s="138"/>
    </row>
    <row r="313" spans="27:48" ht="12.75">
      <c r="AA313" s="138"/>
      <c r="AB313" s="138"/>
      <c r="AC313" s="138"/>
      <c r="AD313" s="138"/>
      <c r="AE313" s="138"/>
      <c r="AF313" s="138"/>
      <c r="AG313" s="138"/>
      <c r="AH313" s="138"/>
      <c r="AI313" s="138"/>
      <c r="AJ313" s="138"/>
      <c r="AK313" s="138"/>
      <c r="AL313" s="138"/>
      <c r="AM313" s="138"/>
      <c r="AN313" s="138"/>
      <c r="AO313" s="138"/>
      <c r="AP313" s="138"/>
      <c r="AQ313" s="138"/>
      <c r="AR313" s="138"/>
      <c r="AS313" s="138"/>
      <c r="AT313" s="138"/>
      <c r="AU313" s="138"/>
      <c r="AV313" s="138"/>
    </row>
    <row r="314" spans="27:48" ht="12.75">
      <c r="AA314" s="138"/>
      <c r="AB314" s="138"/>
      <c r="AC314" s="138"/>
      <c r="AD314" s="138"/>
      <c r="AE314" s="138"/>
      <c r="AF314" s="138"/>
      <c r="AG314" s="138"/>
      <c r="AH314" s="138"/>
      <c r="AI314" s="138"/>
      <c r="AJ314" s="138"/>
      <c r="AK314" s="138"/>
      <c r="AL314" s="138"/>
      <c r="AM314" s="138"/>
      <c r="AN314" s="138"/>
      <c r="AO314" s="138"/>
      <c r="AP314" s="138"/>
      <c r="AQ314" s="138"/>
      <c r="AR314" s="138"/>
      <c r="AS314" s="138"/>
      <c r="AT314" s="138"/>
      <c r="AU314" s="138"/>
      <c r="AV314" s="138"/>
    </row>
    <row r="315" spans="27:48" ht="12.75">
      <c r="AA315" s="138"/>
      <c r="AB315" s="138"/>
      <c r="AC315" s="138"/>
      <c r="AD315" s="138"/>
      <c r="AE315" s="138"/>
      <c r="AF315" s="138"/>
      <c r="AG315" s="138"/>
      <c r="AH315" s="138"/>
      <c r="AI315" s="138"/>
      <c r="AJ315" s="138"/>
      <c r="AK315" s="138"/>
      <c r="AL315" s="138"/>
      <c r="AM315" s="138"/>
      <c r="AN315" s="138"/>
      <c r="AO315" s="138"/>
      <c r="AP315" s="138"/>
      <c r="AQ315" s="138"/>
      <c r="AR315" s="138"/>
      <c r="AS315" s="138"/>
      <c r="AT315" s="138"/>
      <c r="AU315" s="138"/>
      <c r="AV315" s="138"/>
    </row>
    <row r="316" spans="27:48" ht="12.75">
      <c r="AA316" s="138"/>
      <c r="AB316" s="138"/>
      <c r="AC316" s="138"/>
      <c r="AD316" s="138"/>
      <c r="AE316" s="138"/>
      <c r="AF316" s="138"/>
      <c r="AG316" s="138"/>
      <c r="AH316" s="138"/>
      <c r="AI316" s="138"/>
      <c r="AJ316" s="138"/>
      <c r="AK316" s="138"/>
      <c r="AL316" s="138"/>
      <c r="AM316" s="138"/>
      <c r="AN316" s="138"/>
      <c r="AO316" s="138"/>
      <c r="AP316" s="138"/>
      <c r="AQ316" s="138"/>
      <c r="AR316" s="138"/>
      <c r="AS316" s="138"/>
      <c r="AT316" s="138"/>
      <c r="AU316" s="138"/>
      <c r="AV316" s="138"/>
    </row>
    <row r="317" spans="27:48" ht="12.75">
      <c r="AA317" s="138"/>
      <c r="AB317" s="138"/>
      <c r="AC317" s="138"/>
      <c r="AD317" s="138"/>
      <c r="AE317" s="138"/>
      <c r="AF317" s="138"/>
      <c r="AG317" s="138"/>
      <c r="AH317" s="138"/>
      <c r="AI317" s="138"/>
      <c r="AJ317" s="138"/>
      <c r="AK317" s="138"/>
      <c r="AL317" s="138"/>
      <c r="AM317" s="138"/>
      <c r="AN317" s="138"/>
      <c r="AO317" s="138"/>
      <c r="AP317" s="138"/>
      <c r="AQ317" s="138"/>
      <c r="AR317" s="138"/>
      <c r="AS317" s="138"/>
      <c r="AT317" s="138"/>
      <c r="AU317" s="138"/>
      <c r="AV317" s="138"/>
    </row>
    <row r="318" spans="27:48" ht="12.75">
      <c r="AA318" s="138"/>
      <c r="AB318" s="138"/>
      <c r="AC318" s="138"/>
      <c r="AD318" s="138"/>
      <c r="AE318" s="138"/>
      <c r="AF318" s="138"/>
      <c r="AG318" s="138"/>
      <c r="AH318" s="138"/>
      <c r="AI318" s="138"/>
      <c r="AJ318" s="138"/>
      <c r="AK318" s="138"/>
      <c r="AL318" s="138"/>
      <c r="AM318" s="138"/>
      <c r="AN318" s="138"/>
      <c r="AO318" s="138"/>
      <c r="AP318" s="138"/>
      <c r="AQ318" s="138"/>
      <c r="AR318" s="138"/>
      <c r="AS318" s="138"/>
      <c r="AT318" s="138"/>
      <c r="AU318" s="138"/>
      <c r="AV318" s="138"/>
    </row>
    <row r="319" spans="27:48" ht="12.75">
      <c r="AA319" s="138"/>
      <c r="AB319" s="138"/>
      <c r="AC319" s="138"/>
      <c r="AD319" s="138"/>
      <c r="AE319" s="138"/>
      <c r="AF319" s="138"/>
      <c r="AG319" s="138"/>
      <c r="AH319" s="138"/>
      <c r="AI319" s="138"/>
      <c r="AJ319" s="138"/>
      <c r="AK319" s="138"/>
      <c r="AL319" s="138"/>
      <c r="AM319" s="138"/>
      <c r="AN319" s="138"/>
      <c r="AO319" s="138"/>
      <c r="AP319" s="138"/>
      <c r="AQ319" s="138"/>
      <c r="AR319" s="138"/>
      <c r="AS319" s="138"/>
      <c r="AT319" s="138"/>
      <c r="AU319" s="138"/>
      <c r="AV319" s="138"/>
    </row>
    <row r="320" spans="27:48" ht="12.75">
      <c r="AA320" s="138"/>
      <c r="AB320" s="138"/>
      <c r="AC320" s="138"/>
      <c r="AD320" s="138"/>
      <c r="AE320" s="138"/>
      <c r="AF320" s="138"/>
      <c r="AG320" s="138"/>
      <c r="AH320" s="138"/>
      <c r="AI320" s="138"/>
      <c r="AJ320" s="138"/>
      <c r="AK320" s="138"/>
      <c r="AL320" s="138"/>
      <c r="AM320" s="138"/>
      <c r="AN320" s="138"/>
      <c r="AO320" s="138"/>
      <c r="AP320" s="138"/>
      <c r="AQ320" s="138"/>
      <c r="AR320" s="138"/>
      <c r="AS320" s="138"/>
      <c r="AT320" s="138"/>
      <c r="AU320" s="138"/>
      <c r="AV320" s="138"/>
    </row>
    <row r="321" spans="27:48" ht="12.75">
      <c r="AA321" s="138"/>
      <c r="AB321" s="138"/>
      <c r="AC321" s="138"/>
      <c r="AD321" s="138"/>
      <c r="AE321" s="138"/>
      <c r="AF321" s="138"/>
      <c r="AG321" s="138"/>
      <c r="AH321" s="138"/>
      <c r="AI321" s="138"/>
      <c r="AJ321" s="138"/>
      <c r="AK321" s="138"/>
      <c r="AL321" s="138"/>
      <c r="AM321" s="138"/>
      <c r="AN321" s="138"/>
      <c r="AO321" s="138"/>
      <c r="AP321" s="138"/>
      <c r="AQ321" s="138"/>
      <c r="AR321" s="138"/>
      <c r="AS321" s="138"/>
      <c r="AT321" s="138"/>
      <c r="AU321" s="138"/>
      <c r="AV321" s="138"/>
    </row>
    <row r="322" spans="27:48" ht="12.75">
      <c r="AA322" s="138"/>
      <c r="AB322" s="138"/>
      <c r="AC322" s="138"/>
      <c r="AD322" s="138"/>
      <c r="AE322" s="138"/>
      <c r="AF322" s="138"/>
      <c r="AG322" s="138"/>
      <c r="AH322" s="138"/>
      <c r="AI322" s="138"/>
      <c r="AJ322" s="138"/>
      <c r="AK322" s="138"/>
      <c r="AL322" s="138"/>
      <c r="AM322" s="138"/>
      <c r="AN322" s="138"/>
      <c r="AO322" s="138"/>
      <c r="AP322" s="138"/>
      <c r="AQ322" s="138"/>
      <c r="AR322" s="138"/>
      <c r="AS322" s="138"/>
      <c r="AT322" s="138"/>
      <c r="AU322" s="138"/>
      <c r="AV322" s="138"/>
    </row>
    <row r="323" spans="27:48" ht="12.75">
      <c r="AA323" s="138"/>
      <c r="AB323" s="138"/>
      <c r="AC323" s="138"/>
      <c r="AD323" s="138"/>
      <c r="AE323" s="138"/>
      <c r="AF323" s="138"/>
      <c r="AG323" s="138"/>
      <c r="AH323" s="138"/>
      <c r="AI323" s="138"/>
      <c r="AJ323" s="138"/>
      <c r="AK323" s="138"/>
      <c r="AL323" s="138"/>
      <c r="AM323" s="138"/>
      <c r="AN323" s="138"/>
      <c r="AO323" s="138"/>
      <c r="AP323" s="138"/>
      <c r="AQ323" s="138"/>
      <c r="AR323" s="138"/>
      <c r="AS323" s="138"/>
      <c r="AT323" s="138"/>
      <c r="AU323" s="138"/>
      <c r="AV323" s="138"/>
    </row>
    <row r="324" spans="27:48" ht="12.75">
      <c r="AA324" s="138"/>
      <c r="AB324" s="138"/>
      <c r="AC324" s="138"/>
      <c r="AD324" s="138"/>
      <c r="AE324" s="138"/>
      <c r="AF324" s="138"/>
      <c r="AG324" s="138"/>
      <c r="AH324" s="138"/>
      <c r="AI324" s="138"/>
      <c r="AJ324" s="138"/>
      <c r="AK324" s="138"/>
      <c r="AL324" s="138"/>
      <c r="AM324" s="138"/>
      <c r="AN324" s="138"/>
      <c r="AO324" s="138"/>
      <c r="AP324" s="138"/>
      <c r="AQ324" s="138"/>
      <c r="AR324" s="138"/>
      <c r="AS324" s="138"/>
      <c r="AT324" s="138"/>
      <c r="AU324" s="138"/>
      <c r="AV324" s="138"/>
    </row>
    <row r="325" spans="27:48" ht="12.75">
      <c r="AA325" s="138"/>
      <c r="AB325" s="138"/>
      <c r="AC325" s="138"/>
      <c r="AD325" s="138"/>
      <c r="AE325" s="138"/>
      <c r="AF325" s="138"/>
      <c r="AG325" s="138"/>
      <c r="AH325" s="138"/>
      <c r="AI325" s="138"/>
      <c r="AJ325" s="138"/>
      <c r="AK325" s="138"/>
      <c r="AL325" s="138"/>
      <c r="AM325" s="138"/>
      <c r="AN325" s="138"/>
      <c r="AO325" s="138"/>
      <c r="AP325" s="138"/>
      <c r="AQ325" s="138"/>
      <c r="AR325" s="138"/>
      <c r="AS325" s="138"/>
      <c r="AT325" s="138"/>
      <c r="AU325" s="138"/>
      <c r="AV325" s="138"/>
    </row>
    <row r="326" spans="27:48" ht="12.75">
      <c r="AA326" s="138"/>
      <c r="AB326" s="138"/>
      <c r="AC326" s="138"/>
      <c r="AD326" s="138"/>
      <c r="AE326" s="138"/>
      <c r="AF326" s="138"/>
      <c r="AG326" s="138"/>
      <c r="AH326" s="138"/>
      <c r="AI326" s="138"/>
      <c r="AJ326" s="138"/>
      <c r="AK326" s="138"/>
      <c r="AL326" s="138"/>
      <c r="AM326" s="138"/>
      <c r="AN326" s="138"/>
      <c r="AO326" s="138"/>
      <c r="AP326" s="138"/>
      <c r="AQ326" s="138"/>
      <c r="AR326" s="138"/>
      <c r="AS326" s="138"/>
      <c r="AT326" s="138"/>
      <c r="AU326" s="138"/>
      <c r="AV326" s="138"/>
    </row>
    <row r="327" spans="27:48" ht="12.75">
      <c r="AA327" s="138"/>
      <c r="AB327" s="138"/>
      <c r="AC327" s="138"/>
      <c r="AD327" s="138"/>
      <c r="AE327" s="138"/>
      <c r="AF327" s="138"/>
      <c r="AG327" s="138"/>
      <c r="AH327" s="138"/>
      <c r="AI327" s="138"/>
      <c r="AJ327" s="138"/>
      <c r="AK327" s="138"/>
      <c r="AL327" s="138"/>
      <c r="AM327" s="138"/>
      <c r="AN327" s="138"/>
      <c r="AO327" s="138"/>
      <c r="AP327" s="138"/>
      <c r="AQ327" s="138"/>
      <c r="AR327" s="138"/>
      <c r="AS327" s="138"/>
      <c r="AT327" s="138"/>
      <c r="AU327" s="138"/>
      <c r="AV327" s="138"/>
    </row>
    <row r="328" spans="27:48" ht="12.75">
      <c r="AA328" s="138"/>
      <c r="AB328" s="138"/>
      <c r="AC328" s="138"/>
      <c r="AD328" s="138"/>
      <c r="AE328" s="138"/>
      <c r="AF328" s="138"/>
      <c r="AG328" s="138"/>
      <c r="AH328" s="138"/>
      <c r="AI328" s="138"/>
      <c r="AJ328" s="138"/>
      <c r="AK328" s="138"/>
      <c r="AL328" s="138"/>
      <c r="AM328" s="138"/>
      <c r="AN328" s="138"/>
      <c r="AO328" s="138"/>
      <c r="AP328" s="138"/>
      <c r="AQ328" s="138"/>
      <c r="AR328" s="138"/>
      <c r="AS328" s="138"/>
      <c r="AT328" s="138"/>
      <c r="AU328" s="138"/>
      <c r="AV328" s="138"/>
    </row>
    <row r="329" spans="27:48" ht="12.75">
      <c r="AA329" s="138"/>
      <c r="AB329" s="138"/>
      <c r="AC329" s="138"/>
      <c r="AD329" s="138"/>
      <c r="AE329" s="138"/>
      <c r="AF329" s="138"/>
      <c r="AG329" s="138"/>
      <c r="AH329" s="138"/>
      <c r="AI329" s="138"/>
      <c r="AJ329" s="138"/>
      <c r="AK329" s="138"/>
      <c r="AL329" s="138"/>
      <c r="AM329" s="138"/>
      <c r="AN329" s="138"/>
      <c r="AO329" s="138"/>
      <c r="AP329" s="138"/>
      <c r="AQ329" s="138"/>
      <c r="AR329" s="138"/>
      <c r="AS329" s="138"/>
      <c r="AT329" s="138"/>
      <c r="AU329" s="138"/>
      <c r="AV329" s="138"/>
    </row>
    <row r="330" spans="27:48" ht="12.75">
      <c r="AA330" s="138"/>
      <c r="AB330" s="138"/>
      <c r="AC330" s="138"/>
      <c r="AD330" s="138"/>
      <c r="AE330" s="138"/>
      <c r="AF330" s="138"/>
      <c r="AG330" s="138"/>
      <c r="AH330" s="138"/>
      <c r="AI330" s="138"/>
      <c r="AJ330" s="138"/>
      <c r="AK330" s="138"/>
      <c r="AL330" s="138"/>
      <c r="AM330" s="138"/>
      <c r="AN330" s="138"/>
      <c r="AO330" s="138"/>
      <c r="AP330" s="138"/>
      <c r="AQ330" s="138"/>
      <c r="AR330" s="138"/>
      <c r="AS330" s="138"/>
      <c r="AT330" s="138"/>
      <c r="AU330" s="138"/>
      <c r="AV330" s="138"/>
    </row>
    <row r="331" spans="27:48" ht="12.75">
      <c r="AA331" s="138"/>
      <c r="AB331" s="138"/>
      <c r="AC331" s="138"/>
      <c r="AD331" s="138"/>
      <c r="AE331" s="138"/>
      <c r="AF331" s="138"/>
      <c r="AG331" s="138"/>
      <c r="AH331" s="138"/>
      <c r="AI331" s="138"/>
      <c r="AJ331" s="138"/>
      <c r="AK331" s="138"/>
      <c r="AL331" s="138"/>
      <c r="AM331" s="138"/>
      <c r="AN331" s="138"/>
      <c r="AO331" s="138"/>
      <c r="AP331" s="138"/>
      <c r="AQ331" s="138"/>
      <c r="AR331" s="138"/>
      <c r="AS331" s="138"/>
      <c r="AT331" s="138"/>
      <c r="AU331" s="138"/>
      <c r="AV331" s="138"/>
    </row>
    <row r="332" spans="27:48" ht="12.75">
      <c r="AA332" s="138"/>
      <c r="AB332" s="138"/>
      <c r="AC332" s="138"/>
      <c r="AD332" s="138"/>
      <c r="AE332" s="138"/>
      <c r="AF332" s="138"/>
      <c r="AG332" s="138"/>
      <c r="AH332" s="138"/>
      <c r="AI332" s="138"/>
      <c r="AJ332" s="138"/>
      <c r="AK332" s="138"/>
      <c r="AL332" s="138"/>
      <c r="AM332" s="138"/>
      <c r="AN332" s="138"/>
      <c r="AO332" s="138"/>
      <c r="AP332" s="138"/>
      <c r="AQ332" s="138"/>
      <c r="AR332" s="138"/>
      <c r="AS332" s="138"/>
      <c r="AT332" s="138"/>
      <c r="AU332" s="138"/>
      <c r="AV332" s="138"/>
    </row>
    <row r="333" spans="27:48" ht="12.75">
      <c r="AA333" s="138"/>
      <c r="AB333" s="138"/>
      <c r="AC333" s="138"/>
      <c r="AD333" s="138"/>
      <c r="AE333" s="138"/>
      <c r="AF333" s="138"/>
      <c r="AG333" s="138"/>
      <c r="AH333" s="138"/>
      <c r="AI333" s="138"/>
      <c r="AJ333" s="138"/>
      <c r="AK333" s="138"/>
      <c r="AL333" s="138"/>
      <c r="AM333" s="138"/>
      <c r="AN333" s="138"/>
      <c r="AO333" s="138"/>
      <c r="AP333" s="138"/>
      <c r="AQ333" s="138"/>
      <c r="AR333" s="138"/>
      <c r="AS333" s="138"/>
      <c r="AT333" s="138"/>
      <c r="AU333" s="138"/>
      <c r="AV333" s="138"/>
    </row>
    <row r="334" spans="27:48" ht="12.75">
      <c r="AA334" s="138"/>
      <c r="AB334" s="138"/>
      <c r="AC334" s="138"/>
      <c r="AD334" s="138"/>
      <c r="AE334" s="138"/>
      <c r="AF334" s="138"/>
      <c r="AG334" s="138"/>
      <c r="AH334" s="138"/>
      <c r="AI334" s="138"/>
      <c r="AJ334" s="138"/>
      <c r="AK334" s="138"/>
      <c r="AL334" s="138"/>
      <c r="AM334" s="138"/>
      <c r="AN334" s="138"/>
      <c r="AO334" s="138"/>
      <c r="AP334" s="138"/>
      <c r="AQ334" s="138"/>
      <c r="AR334" s="138"/>
      <c r="AS334" s="138"/>
      <c r="AT334" s="138"/>
      <c r="AU334" s="138"/>
      <c r="AV334" s="138"/>
    </row>
    <row r="335" spans="27:48" ht="12.75">
      <c r="AA335" s="138"/>
      <c r="AB335" s="138"/>
      <c r="AC335" s="138"/>
      <c r="AD335" s="138"/>
      <c r="AE335" s="138"/>
      <c r="AF335" s="138"/>
      <c r="AG335" s="138"/>
      <c r="AH335" s="138"/>
      <c r="AI335" s="138"/>
      <c r="AJ335" s="138"/>
      <c r="AK335" s="138"/>
      <c r="AL335" s="138"/>
      <c r="AM335" s="138"/>
      <c r="AN335" s="138"/>
      <c r="AO335" s="138"/>
      <c r="AP335" s="138"/>
      <c r="AQ335" s="138"/>
      <c r="AR335" s="138"/>
      <c r="AS335" s="138"/>
      <c r="AT335" s="138"/>
      <c r="AU335" s="138"/>
      <c r="AV335" s="138"/>
    </row>
    <row r="336" spans="27:48" ht="12.75">
      <c r="AA336" s="138"/>
      <c r="AB336" s="138"/>
      <c r="AC336" s="138"/>
      <c r="AD336" s="138"/>
      <c r="AE336" s="138"/>
      <c r="AF336" s="138"/>
      <c r="AG336" s="138"/>
      <c r="AH336" s="138"/>
      <c r="AI336" s="138"/>
      <c r="AJ336" s="138"/>
      <c r="AK336" s="138"/>
      <c r="AL336" s="138"/>
      <c r="AM336" s="138"/>
      <c r="AN336" s="138"/>
      <c r="AO336" s="138"/>
      <c r="AP336" s="138"/>
      <c r="AQ336" s="138"/>
      <c r="AR336" s="138"/>
      <c r="AS336" s="138"/>
      <c r="AT336" s="138"/>
      <c r="AU336" s="138"/>
      <c r="AV336" s="138"/>
    </row>
    <row r="337" spans="27:48" ht="12.75">
      <c r="AA337" s="138"/>
      <c r="AB337" s="138"/>
      <c r="AC337" s="138"/>
      <c r="AD337" s="138"/>
      <c r="AE337" s="138"/>
      <c r="AF337" s="138"/>
      <c r="AG337" s="138"/>
      <c r="AH337" s="138"/>
      <c r="AI337" s="138"/>
      <c r="AJ337" s="138"/>
      <c r="AK337" s="138"/>
      <c r="AL337" s="138"/>
      <c r="AM337" s="138"/>
      <c r="AN337" s="138"/>
      <c r="AO337" s="138"/>
      <c r="AP337" s="138"/>
      <c r="AQ337" s="138"/>
      <c r="AR337" s="138"/>
      <c r="AS337" s="138"/>
      <c r="AT337" s="138"/>
      <c r="AU337" s="138"/>
      <c r="AV337" s="138"/>
    </row>
    <row r="338" spans="27:48" ht="12.75">
      <c r="AA338" s="138"/>
      <c r="AB338" s="138"/>
      <c r="AC338" s="138"/>
      <c r="AD338" s="138"/>
      <c r="AE338" s="138"/>
      <c r="AF338" s="138"/>
      <c r="AG338" s="138"/>
      <c r="AH338" s="138"/>
      <c r="AI338" s="138"/>
      <c r="AJ338" s="138"/>
      <c r="AK338" s="138"/>
      <c r="AL338" s="138"/>
      <c r="AM338" s="138"/>
      <c r="AN338" s="138"/>
      <c r="AO338" s="138"/>
      <c r="AP338" s="138"/>
      <c r="AQ338" s="138"/>
      <c r="AR338" s="138"/>
      <c r="AS338" s="138"/>
      <c r="AT338" s="138"/>
      <c r="AU338" s="138"/>
      <c r="AV338" s="138"/>
    </row>
    <row r="339" spans="27:48" ht="12.75">
      <c r="AA339" s="138"/>
      <c r="AB339" s="138"/>
      <c r="AC339" s="138"/>
      <c r="AD339" s="138"/>
      <c r="AE339" s="138"/>
      <c r="AF339" s="138"/>
      <c r="AG339" s="138"/>
      <c r="AH339" s="138"/>
      <c r="AI339" s="138"/>
      <c r="AJ339" s="138"/>
      <c r="AK339" s="138"/>
      <c r="AL339" s="138"/>
      <c r="AM339" s="138"/>
      <c r="AN339" s="138"/>
      <c r="AO339" s="138"/>
      <c r="AP339" s="138"/>
      <c r="AQ339" s="138"/>
      <c r="AR339" s="138"/>
      <c r="AS339" s="138"/>
      <c r="AT339" s="138"/>
      <c r="AU339" s="138"/>
      <c r="AV339" s="138"/>
    </row>
    <row r="340" spans="27:48" ht="12.75">
      <c r="AA340" s="138"/>
      <c r="AB340" s="138"/>
      <c r="AC340" s="138"/>
      <c r="AD340" s="138"/>
      <c r="AE340" s="138"/>
      <c r="AF340" s="138"/>
      <c r="AG340" s="138"/>
      <c r="AH340" s="138"/>
      <c r="AI340" s="138"/>
      <c r="AJ340" s="138"/>
      <c r="AK340" s="138"/>
      <c r="AL340" s="138"/>
      <c r="AM340" s="138"/>
      <c r="AN340" s="138"/>
      <c r="AO340" s="138"/>
      <c r="AP340" s="138"/>
      <c r="AQ340" s="138"/>
      <c r="AR340" s="138"/>
      <c r="AS340" s="138"/>
      <c r="AT340" s="138"/>
      <c r="AU340" s="138"/>
      <c r="AV340" s="138"/>
    </row>
    <row r="341" spans="27:48" ht="12.75">
      <c r="AA341" s="138"/>
      <c r="AB341" s="138"/>
      <c r="AC341" s="138"/>
      <c r="AD341" s="138"/>
      <c r="AE341" s="138"/>
      <c r="AF341" s="138"/>
      <c r="AG341" s="138"/>
      <c r="AH341" s="138"/>
      <c r="AI341" s="138"/>
      <c r="AJ341" s="138"/>
      <c r="AK341" s="138"/>
      <c r="AL341" s="138"/>
      <c r="AM341" s="138"/>
      <c r="AN341" s="138"/>
      <c r="AO341" s="138"/>
      <c r="AP341" s="138"/>
      <c r="AQ341" s="138"/>
      <c r="AR341" s="138"/>
      <c r="AS341" s="138"/>
      <c r="AT341" s="138"/>
      <c r="AU341" s="138"/>
      <c r="AV341" s="138"/>
    </row>
    <row r="342" spans="27:48" ht="12.75">
      <c r="AA342" s="138"/>
      <c r="AB342" s="138"/>
      <c r="AC342" s="138"/>
      <c r="AD342" s="138"/>
      <c r="AE342" s="138"/>
      <c r="AF342" s="138"/>
      <c r="AG342" s="138"/>
      <c r="AH342" s="138"/>
      <c r="AI342" s="138"/>
      <c r="AJ342" s="138"/>
      <c r="AK342" s="138"/>
      <c r="AL342" s="138"/>
      <c r="AM342" s="138"/>
      <c r="AN342" s="138"/>
      <c r="AO342" s="138"/>
      <c r="AP342" s="138"/>
      <c r="AQ342" s="138"/>
      <c r="AR342" s="138"/>
      <c r="AS342" s="138"/>
      <c r="AT342" s="138"/>
      <c r="AU342" s="138"/>
      <c r="AV342" s="138"/>
    </row>
    <row r="343" spans="27:48" ht="12.75">
      <c r="AA343" s="138"/>
      <c r="AB343" s="138"/>
      <c r="AC343" s="138"/>
      <c r="AD343" s="138"/>
      <c r="AE343" s="138"/>
      <c r="AF343" s="138"/>
      <c r="AG343" s="138"/>
      <c r="AH343" s="138"/>
      <c r="AI343" s="138"/>
      <c r="AJ343" s="138"/>
      <c r="AK343" s="138"/>
      <c r="AL343" s="138"/>
      <c r="AM343" s="138"/>
      <c r="AN343" s="138"/>
      <c r="AO343" s="138"/>
      <c r="AP343" s="138"/>
      <c r="AQ343" s="138"/>
      <c r="AR343" s="138"/>
      <c r="AS343" s="138"/>
      <c r="AT343" s="138"/>
      <c r="AU343" s="138"/>
      <c r="AV343" s="138"/>
    </row>
    <row r="344" spans="27:48" ht="12.75">
      <c r="AA344" s="138"/>
      <c r="AB344" s="138"/>
      <c r="AC344" s="138"/>
      <c r="AD344" s="138"/>
      <c r="AE344" s="138"/>
      <c r="AF344" s="138"/>
      <c r="AG344" s="138"/>
      <c r="AH344" s="138"/>
      <c r="AI344" s="138"/>
      <c r="AJ344" s="138"/>
      <c r="AK344" s="138"/>
      <c r="AL344" s="138"/>
      <c r="AM344" s="138"/>
      <c r="AN344" s="138"/>
      <c r="AO344" s="138"/>
      <c r="AP344" s="138"/>
      <c r="AQ344" s="138"/>
      <c r="AR344" s="138"/>
      <c r="AS344" s="138"/>
      <c r="AT344" s="138"/>
      <c r="AU344" s="138"/>
      <c r="AV344" s="138"/>
    </row>
    <row r="345" spans="27:48" ht="12.75">
      <c r="AA345" s="138"/>
      <c r="AB345" s="138"/>
      <c r="AC345" s="138"/>
      <c r="AD345" s="138"/>
      <c r="AE345" s="138"/>
      <c r="AF345" s="138"/>
      <c r="AG345" s="138"/>
      <c r="AH345" s="138"/>
      <c r="AI345" s="138"/>
      <c r="AJ345" s="138"/>
      <c r="AK345" s="138"/>
      <c r="AL345" s="138"/>
      <c r="AM345" s="138"/>
      <c r="AN345" s="138"/>
      <c r="AO345" s="138"/>
      <c r="AP345" s="138"/>
      <c r="AQ345" s="138"/>
      <c r="AR345" s="138"/>
      <c r="AS345" s="138"/>
      <c r="AT345" s="138"/>
      <c r="AU345" s="138"/>
      <c r="AV345" s="138"/>
    </row>
    <row r="346" spans="27:48" ht="12.75">
      <c r="AA346" s="138"/>
      <c r="AB346" s="138"/>
      <c r="AC346" s="138"/>
      <c r="AD346" s="138"/>
      <c r="AE346" s="138"/>
      <c r="AF346" s="138"/>
      <c r="AG346" s="138"/>
      <c r="AH346" s="138"/>
      <c r="AI346" s="138"/>
      <c r="AJ346" s="138"/>
      <c r="AK346" s="138"/>
      <c r="AL346" s="138"/>
      <c r="AM346" s="138"/>
      <c r="AN346" s="138"/>
      <c r="AO346" s="138"/>
      <c r="AP346" s="138"/>
      <c r="AQ346" s="138"/>
      <c r="AR346" s="138"/>
      <c r="AS346" s="138"/>
      <c r="AT346" s="138"/>
      <c r="AU346" s="138"/>
      <c r="AV346" s="138"/>
    </row>
    <row r="347" spans="27:48" ht="12.75">
      <c r="AA347" s="138"/>
      <c r="AB347" s="138"/>
      <c r="AC347" s="138"/>
      <c r="AD347" s="138"/>
      <c r="AE347" s="138"/>
      <c r="AF347" s="138"/>
      <c r="AG347" s="138"/>
      <c r="AH347" s="138"/>
      <c r="AI347" s="138"/>
      <c r="AJ347" s="138"/>
      <c r="AK347" s="138"/>
      <c r="AL347" s="138"/>
      <c r="AM347" s="138"/>
      <c r="AN347" s="138"/>
      <c r="AO347" s="138"/>
      <c r="AP347" s="138"/>
      <c r="AQ347" s="138"/>
      <c r="AR347" s="138"/>
      <c r="AS347" s="138"/>
      <c r="AT347" s="138"/>
      <c r="AU347" s="138"/>
      <c r="AV347" s="138"/>
    </row>
    <row r="348" spans="27:48" ht="12.75">
      <c r="AA348" s="138"/>
      <c r="AB348" s="138"/>
      <c r="AC348" s="138"/>
      <c r="AD348" s="138"/>
      <c r="AE348" s="138"/>
      <c r="AF348" s="138"/>
      <c r="AG348" s="138"/>
      <c r="AH348" s="138"/>
      <c r="AI348" s="138"/>
      <c r="AJ348" s="138"/>
      <c r="AK348" s="138"/>
      <c r="AL348" s="138"/>
      <c r="AM348" s="138"/>
      <c r="AN348" s="138"/>
      <c r="AO348" s="138"/>
      <c r="AP348" s="138"/>
      <c r="AQ348" s="138"/>
      <c r="AR348" s="138"/>
      <c r="AS348" s="138"/>
      <c r="AT348" s="138"/>
      <c r="AU348" s="138"/>
      <c r="AV348" s="138"/>
    </row>
    <row r="349" spans="27:48" ht="12.75">
      <c r="AA349" s="138"/>
      <c r="AB349" s="138"/>
      <c r="AC349" s="138"/>
      <c r="AD349" s="138"/>
      <c r="AE349" s="138"/>
      <c r="AF349" s="138"/>
      <c r="AG349" s="138"/>
      <c r="AH349" s="138"/>
      <c r="AI349" s="138"/>
      <c r="AJ349" s="138"/>
      <c r="AK349" s="138"/>
      <c r="AL349" s="138"/>
      <c r="AM349" s="138"/>
      <c r="AN349" s="138"/>
      <c r="AO349" s="138"/>
      <c r="AP349" s="138"/>
      <c r="AQ349" s="138"/>
      <c r="AR349" s="138"/>
      <c r="AS349" s="138"/>
      <c r="AT349" s="138"/>
      <c r="AU349" s="138"/>
      <c r="AV349" s="138"/>
    </row>
    <row r="350" spans="27:48" ht="12.75">
      <c r="AA350" s="138"/>
      <c r="AB350" s="138"/>
      <c r="AC350" s="138"/>
      <c r="AD350" s="138"/>
      <c r="AE350" s="138"/>
      <c r="AF350" s="138"/>
      <c r="AG350" s="138"/>
      <c r="AH350" s="138"/>
      <c r="AI350" s="138"/>
      <c r="AJ350" s="138"/>
      <c r="AK350" s="138"/>
      <c r="AL350" s="138"/>
      <c r="AM350" s="138"/>
      <c r="AN350" s="138"/>
      <c r="AO350" s="138"/>
      <c r="AP350" s="138"/>
      <c r="AQ350" s="138"/>
      <c r="AR350" s="138"/>
      <c r="AS350" s="138"/>
      <c r="AT350" s="138"/>
      <c r="AU350" s="138"/>
      <c r="AV350" s="138"/>
    </row>
    <row r="351" spans="27:48" ht="12.75">
      <c r="AA351" s="138"/>
      <c r="AB351" s="138"/>
      <c r="AC351" s="138"/>
      <c r="AD351" s="138"/>
      <c r="AE351" s="138"/>
      <c r="AF351" s="138"/>
      <c r="AG351" s="138"/>
      <c r="AH351" s="138"/>
      <c r="AI351" s="138"/>
      <c r="AJ351" s="138"/>
      <c r="AK351" s="138"/>
      <c r="AL351" s="138"/>
      <c r="AM351" s="138"/>
      <c r="AN351" s="138"/>
      <c r="AO351" s="138"/>
      <c r="AP351" s="138"/>
      <c r="AQ351" s="138"/>
      <c r="AR351" s="138"/>
      <c r="AS351" s="138"/>
      <c r="AT351" s="138"/>
      <c r="AU351" s="138"/>
      <c r="AV351" s="138"/>
    </row>
    <row r="352" spans="27:48" ht="12.75">
      <c r="AA352" s="138"/>
      <c r="AB352" s="138"/>
      <c r="AC352" s="138"/>
      <c r="AD352" s="138"/>
      <c r="AE352" s="138"/>
      <c r="AF352" s="138"/>
      <c r="AG352" s="138"/>
      <c r="AH352" s="138"/>
      <c r="AI352" s="138"/>
      <c r="AJ352" s="138"/>
      <c r="AK352" s="138"/>
      <c r="AL352" s="138"/>
      <c r="AM352" s="138"/>
      <c r="AN352" s="138"/>
      <c r="AO352" s="138"/>
      <c r="AP352" s="138"/>
      <c r="AQ352" s="138"/>
      <c r="AR352" s="138"/>
      <c r="AS352" s="138"/>
      <c r="AT352" s="138"/>
      <c r="AU352" s="138"/>
      <c r="AV352" s="138"/>
    </row>
    <row r="353" spans="27:48" ht="12.75">
      <c r="AA353" s="138"/>
      <c r="AB353" s="138"/>
      <c r="AC353" s="138"/>
      <c r="AD353" s="138"/>
      <c r="AE353" s="138"/>
      <c r="AF353" s="138"/>
      <c r="AG353" s="138"/>
      <c r="AH353" s="138"/>
      <c r="AI353" s="138"/>
      <c r="AJ353" s="138"/>
      <c r="AK353" s="138"/>
      <c r="AL353" s="138"/>
      <c r="AM353" s="138"/>
      <c r="AN353" s="138"/>
      <c r="AO353" s="138"/>
      <c r="AP353" s="138"/>
      <c r="AQ353" s="138"/>
      <c r="AR353" s="138"/>
      <c r="AS353" s="138"/>
      <c r="AT353" s="138"/>
      <c r="AU353" s="138"/>
      <c r="AV353" s="138"/>
    </row>
    <row r="354" spans="27:48" ht="12.75">
      <c r="AA354" s="138"/>
      <c r="AB354" s="138"/>
      <c r="AC354" s="138"/>
      <c r="AD354" s="138"/>
      <c r="AE354" s="138"/>
      <c r="AF354" s="138"/>
      <c r="AG354" s="138"/>
      <c r="AH354" s="138"/>
      <c r="AI354" s="138"/>
      <c r="AJ354" s="138"/>
      <c r="AK354" s="138"/>
      <c r="AL354" s="138"/>
      <c r="AM354" s="138"/>
      <c r="AN354" s="138"/>
      <c r="AO354" s="138"/>
      <c r="AP354" s="138"/>
      <c r="AQ354" s="138"/>
      <c r="AR354" s="138"/>
      <c r="AS354" s="138"/>
      <c r="AT354" s="138"/>
      <c r="AU354" s="138"/>
      <c r="AV354" s="138"/>
    </row>
    <row r="355" spans="27:48" ht="12.75">
      <c r="AA355" s="138"/>
      <c r="AB355" s="138"/>
      <c r="AC355" s="138"/>
      <c r="AD355" s="138"/>
      <c r="AE355" s="138"/>
      <c r="AF355" s="138"/>
      <c r="AG355" s="138"/>
      <c r="AH355" s="138"/>
      <c r="AI355" s="138"/>
      <c r="AJ355" s="138"/>
      <c r="AK355" s="138"/>
      <c r="AL355" s="138"/>
      <c r="AM355" s="138"/>
      <c r="AN355" s="138"/>
      <c r="AO355" s="138"/>
      <c r="AP355" s="138"/>
      <c r="AQ355" s="138"/>
      <c r="AR355" s="138"/>
      <c r="AS355" s="138"/>
      <c r="AT355" s="138"/>
      <c r="AU355" s="138"/>
      <c r="AV355" s="138"/>
    </row>
    <row r="356" spans="27:48" ht="12.75">
      <c r="AA356" s="138"/>
      <c r="AB356" s="138"/>
      <c r="AC356" s="138"/>
      <c r="AD356" s="138"/>
      <c r="AE356" s="138"/>
      <c r="AF356" s="138"/>
      <c r="AG356" s="138"/>
      <c r="AH356" s="138"/>
      <c r="AI356" s="138"/>
      <c r="AJ356" s="138"/>
      <c r="AK356" s="138"/>
      <c r="AL356" s="138"/>
      <c r="AM356" s="138"/>
      <c r="AN356" s="138"/>
      <c r="AO356" s="138"/>
      <c r="AP356" s="138"/>
      <c r="AQ356" s="138"/>
      <c r="AR356" s="138"/>
      <c r="AS356" s="138"/>
      <c r="AT356" s="138"/>
      <c r="AU356" s="138"/>
      <c r="AV356" s="138"/>
    </row>
    <row r="357" spans="27:48" ht="12.75">
      <c r="AA357" s="138"/>
      <c r="AB357" s="138"/>
      <c r="AC357" s="138"/>
      <c r="AD357" s="138"/>
      <c r="AE357" s="138"/>
      <c r="AF357" s="138"/>
      <c r="AG357" s="138"/>
      <c r="AH357" s="138"/>
      <c r="AI357" s="138"/>
      <c r="AJ357" s="138"/>
      <c r="AK357" s="138"/>
      <c r="AL357" s="138"/>
      <c r="AM357" s="138"/>
      <c r="AN357" s="138"/>
      <c r="AO357" s="138"/>
      <c r="AP357" s="138"/>
      <c r="AQ357" s="138"/>
      <c r="AR357" s="138"/>
      <c r="AS357" s="138"/>
      <c r="AT357" s="138"/>
      <c r="AU357" s="138"/>
      <c r="AV357" s="138"/>
    </row>
    <row r="358" spans="27:48" ht="12.75">
      <c r="AA358" s="138"/>
      <c r="AB358" s="138"/>
      <c r="AC358" s="138"/>
      <c r="AD358" s="138"/>
      <c r="AE358" s="138"/>
      <c r="AF358" s="138"/>
      <c r="AG358" s="138"/>
      <c r="AH358" s="138"/>
      <c r="AI358" s="138"/>
      <c r="AJ358" s="138"/>
      <c r="AK358" s="138"/>
      <c r="AL358" s="138"/>
      <c r="AM358" s="138"/>
      <c r="AN358" s="138"/>
      <c r="AO358" s="138"/>
      <c r="AP358" s="138"/>
      <c r="AQ358" s="138"/>
      <c r="AR358" s="138"/>
      <c r="AS358" s="138"/>
      <c r="AT358" s="138"/>
      <c r="AU358" s="138"/>
      <c r="AV358" s="138"/>
    </row>
    <row r="359" spans="27:48" ht="12.75">
      <c r="AA359" s="138"/>
      <c r="AB359" s="138"/>
      <c r="AC359" s="138"/>
      <c r="AD359" s="138"/>
      <c r="AE359" s="138"/>
      <c r="AF359" s="138"/>
      <c r="AG359" s="138"/>
      <c r="AH359" s="138"/>
      <c r="AI359" s="138"/>
      <c r="AJ359" s="138"/>
      <c r="AK359" s="138"/>
      <c r="AL359" s="138"/>
      <c r="AM359" s="138"/>
      <c r="AN359" s="138"/>
      <c r="AO359" s="138"/>
      <c r="AP359" s="138"/>
      <c r="AQ359" s="138"/>
      <c r="AR359" s="138"/>
      <c r="AS359" s="138"/>
      <c r="AT359" s="138"/>
      <c r="AU359" s="138"/>
      <c r="AV359" s="138"/>
    </row>
    <row r="360" spans="27:48" ht="12.75">
      <c r="AA360" s="138"/>
      <c r="AB360" s="138"/>
      <c r="AC360" s="138"/>
      <c r="AD360" s="138"/>
      <c r="AE360" s="138"/>
      <c r="AF360" s="138"/>
      <c r="AG360" s="138"/>
      <c r="AH360" s="138"/>
      <c r="AI360" s="138"/>
      <c r="AJ360" s="138"/>
      <c r="AK360" s="138"/>
      <c r="AL360" s="138"/>
      <c r="AM360" s="138"/>
      <c r="AN360" s="138"/>
      <c r="AO360" s="138"/>
      <c r="AP360" s="138"/>
      <c r="AQ360" s="138"/>
      <c r="AR360" s="138"/>
      <c r="AS360" s="138"/>
      <c r="AT360" s="138"/>
      <c r="AU360" s="138"/>
      <c r="AV360" s="138"/>
    </row>
    <row r="361" spans="27:48" ht="12.75">
      <c r="AA361" s="138"/>
      <c r="AB361" s="138"/>
      <c r="AC361" s="138"/>
      <c r="AD361" s="138"/>
      <c r="AE361" s="138"/>
      <c r="AF361" s="138"/>
      <c r="AG361" s="138"/>
      <c r="AH361" s="138"/>
      <c r="AI361" s="138"/>
      <c r="AJ361" s="138"/>
      <c r="AK361" s="138"/>
      <c r="AL361" s="138"/>
      <c r="AM361" s="138"/>
      <c r="AN361" s="138"/>
      <c r="AO361" s="138"/>
      <c r="AP361" s="138"/>
      <c r="AQ361" s="138"/>
      <c r="AR361" s="138"/>
      <c r="AS361" s="138"/>
      <c r="AT361" s="138"/>
      <c r="AU361" s="138"/>
      <c r="AV361" s="138"/>
    </row>
    <row r="362" spans="27:48" ht="12.75">
      <c r="AA362" s="138"/>
      <c r="AB362" s="138"/>
      <c r="AC362" s="138"/>
      <c r="AD362" s="138"/>
      <c r="AE362" s="138"/>
      <c r="AF362" s="138"/>
      <c r="AG362" s="138"/>
      <c r="AH362" s="138"/>
      <c r="AI362" s="138"/>
      <c r="AJ362" s="138"/>
      <c r="AK362" s="138"/>
      <c r="AL362" s="138"/>
      <c r="AM362" s="138"/>
      <c r="AN362" s="138"/>
      <c r="AO362" s="138"/>
      <c r="AP362" s="138"/>
      <c r="AQ362" s="138"/>
      <c r="AR362" s="138"/>
      <c r="AS362" s="138"/>
      <c r="AT362" s="138"/>
      <c r="AU362" s="138"/>
      <c r="AV362" s="138"/>
    </row>
    <row r="363" spans="27:48" ht="12.75">
      <c r="AA363" s="138"/>
      <c r="AB363" s="138"/>
      <c r="AC363" s="138"/>
      <c r="AD363" s="138"/>
      <c r="AE363" s="138"/>
      <c r="AF363" s="138"/>
      <c r="AG363" s="138"/>
      <c r="AH363" s="138"/>
      <c r="AI363" s="138"/>
      <c r="AJ363" s="138"/>
      <c r="AK363" s="138"/>
      <c r="AL363" s="138"/>
      <c r="AM363" s="138"/>
      <c r="AN363" s="138"/>
      <c r="AO363" s="138"/>
      <c r="AP363" s="138"/>
      <c r="AQ363" s="138"/>
      <c r="AR363" s="138"/>
      <c r="AS363" s="138"/>
      <c r="AT363" s="138"/>
      <c r="AU363" s="138"/>
      <c r="AV363" s="138"/>
    </row>
    <row r="364" spans="27:48" ht="12.75">
      <c r="AA364" s="138"/>
      <c r="AB364" s="138"/>
      <c r="AC364" s="138"/>
      <c r="AD364" s="138"/>
      <c r="AE364" s="138"/>
      <c r="AF364" s="138"/>
      <c r="AG364" s="138"/>
      <c r="AH364" s="138"/>
      <c r="AI364" s="138"/>
      <c r="AJ364" s="138"/>
      <c r="AK364" s="138"/>
      <c r="AL364" s="138"/>
      <c r="AM364" s="138"/>
      <c r="AN364" s="138"/>
      <c r="AO364" s="138"/>
      <c r="AP364" s="138"/>
      <c r="AQ364" s="138"/>
      <c r="AR364" s="138"/>
      <c r="AS364" s="138"/>
      <c r="AT364" s="138"/>
      <c r="AU364" s="138"/>
      <c r="AV364" s="138"/>
    </row>
    <row r="365" spans="27:48" ht="12.75">
      <c r="AA365" s="138"/>
      <c r="AB365" s="138"/>
      <c r="AC365" s="138"/>
      <c r="AD365" s="138"/>
      <c r="AE365" s="138"/>
      <c r="AF365" s="138"/>
      <c r="AG365" s="138"/>
      <c r="AH365" s="138"/>
      <c r="AI365" s="138"/>
      <c r="AJ365" s="138"/>
      <c r="AK365" s="138"/>
      <c r="AL365" s="138"/>
      <c r="AM365" s="138"/>
      <c r="AN365" s="138"/>
      <c r="AO365" s="138"/>
      <c r="AP365" s="138"/>
      <c r="AQ365" s="138"/>
      <c r="AR365" s="138"/>
      <c r="AS365" s="138"/>
      <c r="AT365" s="138"/>
      <c r="AU365" s="138"/>
      <c r="AV365" s="138"/>
    </row>
    <row r="366" spans="27:48" ht="12.75">
      <c r="AA366" s="138"/>
      <c r="AB366" s="138"/>
      <c r="AC366" s="138"/>
      <c r="AD366" s="138"/>
      <c r="AE366" s="138"/>
      <c r="AF366" s="138"/>
      <c r="AG366" s="138"/>
      <c r="AH366" s="138"/>
      <c r="AI366" s="138"/>
      <c r="AJ366" s="138"/>
      <c r="AK366" s="138"/>
      <c r="AL366" s="138"/>
      <c r="AM366" s="138"/>
      <c r="AN366" s="138"/>
      <c r="AO366" s="138"/>
      <c r="AP366" s="138"/>
      <c r="AQ366" s="138"/>
      <c r="AR366" s="138"/>
      <c r="AS366" s="138"/>
      <c r="AT366" s="138"/>
      <c r="AU366" s="138"/>
      <c r="AV366" s="138"/>
    </row>
    <row r="367" spans="27:48" ht="12.75">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row>
    <row r="368" spans="27:48" ht="12.75">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row>
    <row r="369" spans="27:48" ht="12.75">
      <c r="AA369" s="138"/>
      <c r="AB369" s="138"/>
      <c r="AC369" s="138"/>
      <c r="AD369" s="138"/>
      <c r="AE369" s="138"/>
      <c r="AF369" s="138"/>
      <c r="AG369" s="138"/>
      <c r="AH369" s="138"/>
      <c r="AI369" s="138"/>
      <c r="AJ369" s="138"/>
      <c r="AK369" s="138"/>
      <c r="AL369" s="138"/>
      <c r="AM369" s="138"/>
      <c r="AN369" s="138"/>
      <c r="AO369" s="138"/>
      <c r="AP369" s="138"/>
      <c r="AQ369" s="138"/>
      <c r="AR369" s="138"/>
      <c r="AS369" s="138"/>
      <c r="AT369" s="138"/>
      <c r="AU369" s="138"/>
      <c r="AV369" s="138"/>
    </row>
    <row r="370" spans="27:48" ht="12.75">
      <c r="AA370" s="138"/>
      <c r="AB370" s="138"/>
      <c r="AC370" s="138"/>
      <c r="AD370" s="138"/>
      <c r="AE370" s="138"/>
      <c r="AF370" s="138"/>
      <c r="AG370" s="138"/>
      <c r="AH370" s="138"/>
      <c r="AI370" s="138"/>
      <c r="AJ370" s="138"/>
      <c r="AK370" s="138"/>
      <c r="AL370" s="138"/>
      <c r="AM370" s="138"/>
      <c r="AN370" s="138"/>
      <c r="AO370" s="138"/>
      <c r="AP370" s="138"/>
      <c r="AQ370" s="138"/>
      <c r="AR370" s="138"/>
      <c r="AS370" s="138"/>
      <c r="AT370" s="138"/>
      <c r="AU370" s="138"/>
      <c r="AV370" s="138"/>
    </row>
    <row r="371" spans="27:48" ht="12.75">
      <c r="AA371" s="138"/>
      <c r="AB371" s="138"/>
      <c r="AC371" s="138"/>
      <c r="AD371" s="138"/>
      <c r="AE371" s="138"/>
      <c r="AF371" s="138"/>
      <c r="AG371" s="138"/>
      <c r="AH371" s="138"/>
      <c r="AI371" s="138"/>
      <c r="AJ371" s="138"/>
      <c r="AK371" s="138"/>
      <c r="AL371" s="138"/>
      <c r="AM371" s="138"/>
      <c r="AN371" s="138"/>
      <c r="AO371" s="138"/>
      <c r="AP371" s="138"/>
      <c r="AQ371" s="138"/>
      <c r="AR371" s="138"/>
      <c r="AS371" s="138"/>
      <c r="AT371" s="138"/>
      <c r="AU371" s="138"/>
      <c r="AV371" s="138"/>
    </row>
    <row r="372" spans="27:48" ht="12.75">
      <c r="AA372" s="138"/>
      <c r="AB372" s="138"/>
      <c r="AC372" s="138"/>
      <c r="AD372" s="138"/>
      <c r="AE372" s="138"/>
      <c r="AF372" s="138"/>
      <c r="AG372" s="138"/>
      <c r="AH372" s="138"/>
      <c r="AI372" s="138"/>
      <c r="AJ372" s="138"/>
      <c r="AK372" s="138"/>
      <c r="AL372" s="138"/>
      <c r="AM372" s="138"/>
      <c r="AN372" s="138"/>
      <c r="AO372" s="138"/>
      <c r="AP372" s="138"/>
      <c r="AQ372" s="138"/>
      <c r="AR372" s="138"/>
      <c r="AS372" s="138"/>
      <c r="AT372" s="138"/>
      <c r="AU372" s="138"/>
      <c r="AV372" s="138"/>
    </row>
    <row r="373" spans="27:48" ht="12.75">
      <c r="AA373" s="138"/>
      <c r="AB373" s="138"/>
      <c r="AC373" s="138"/>
      <c r="AD373" s="138"/>
      <c r="AE373" s="138"/>
      <c r="AF373" s="138"/>
      <c r="AG373" s="138"/>
      <c r="AH373" s="138"/>
      <c r="AI373" s="138"/>
      <c r="AJ373" s="138"/>
      <c r="AK373" s="138"/>
      <c r="AL373" s="138"/>
      <c r="AM373" s="138"/>
      <c r="AN373" s="138"/>
      <c r="AO373" s="138"/>
      <c r="AP373" s="138"/>
      <c r="AQ373" s="138"/>
      <c r="AR373" s="138"/>
      <c r="AS373" s="138"/>
      <c r="AT373" s="138"/>
      <c r="AU373" s="138"/>
      <c r="AV373" s="138"/>
    </row>
    <row r="374" spans="27:48" ht="12.75">
      <c r="AA374" s="138"/>
      <c r="AB374" s="138"/>
      <c r="AC374" s="138"/>
      <c r="AD374" s="138"/>
      <c r="AE374" s="138"/>
      <c r="AF374" s="138"/>
      <c r="AG374" s="138"/>
      <c r="AH374" s="138"/>
      <c r="AI374" s="138"/>
      <c r="AJ374" s="138"/>
      <c r="AK374" s="138"/>
      <c r="AL374" s="138"/>
      <c r="AM374" s="138"/>
      <c r="AN374" s="138"/>
      <c r="AO374" s="138"/>
      <c r="AP374" s="138"/>
      <c r="AQ374" s="138"/>
      <c r="AR374" s="138"/>
      <c r="AS374" s="138"/>
      <c r="AT374" s="138"/>
      <c r="AU374" s="138"/>
      <c r="AV374" s="138"/>
    </row>
    <row r="375" spans="27:48" ht="12.75">
      <c r="AA375" s="138"/>
      <c r="AB375" s="138"/>
      <c r="AC375" s="138"/>
      <c r="AD375" s="138"/>
      <c r="AE375" s="138"/>
      <c r="AF375" s="138"/>
      <c r="AG375" s="138"/>
      <c r="AH375" s="138"/>
      <c r="AI375" s="138"/>
      <c r="AJ375" s="138"/>
      <c r="AK375" s="138"/>
      <c r="AL375" s="138"/>
      <c r="AM375" s="138"/>
      <c r="AN375" s="138"/>
      <c r="AO375" s="138"/>
      <c r="AP375" s="138"/>
      <c r="AQ375" s="138"/>
      <c r="AR375" s="138"/>
      <c r="AS375" s="138"/>
      <c r="AT375" s="138"/>
      <c r="AU375" s="138"/>
      <c r="AV375" s="138"/>
    </row>
    <row r="376" spans="27:48" ht="12.75">
      <c r="AA376" s="138"/>
      <c r="AB376" s="138"/>
      <c r="AC376" s="138"/>
      <c r="AD376" s="138"/>
      <c r="AE376" s="138"/>
      <c r="AF376" s="138"/>
      <c r="AG376" s="138"/>
      <c r="AH376" s="138"/>
      <c r="AI376" s="138"/>
      <c r="AJ376" s="138"/>
      <c r="AK376" s="138"/>
      <c r="AL376" s="138"/>
      <c r="AM376" s="138"/>
      <c r="AN376" s="138"/>
      <c r="AO376" s="138"/>
      <c r="AP376" s="138"/>
      <c r="AQ376" s="138"/>
      <c r="AR376" s="138"/>
      <c r="AS376" s="138"/>
      <c r="AT376" s="138"/>
      <c r="AU376" s="138"/>
      <c r="AV376" s="138"/>
    </row>
    <row r="377" spans="27:48" ht="12.75">
      <c r="AA377" s="138"/>
      <c r="AB377" s="138"/>
      <c r="AC377" s="138"/>
      <c r="AD377" s="138"/>
      <c r="AE377" s="138"/>
      <c r="AF377" s="138"/>
      <c r="AG377" s="138"/>
      <c r="AH377" s="138"/>
      <c r="AI377" s="138"/>
      <c r="AJ377" s="138"/>
      <c r="AK377" s="138"/>
      <c r="AL377" s="138"/>
      <c r="AM377" s="138"/>
      <c r="AN377" s="138"/>
      <c r="AO377" s="138"/>
      <c r="AP377" s="138"/>
      <c r="AQ377" s="138"/>
      <c r="AR377" s="138"/>
      <c r="AS377" s="138"/>
      <c r="AT377" s="138"/>
      <c r="AU377" s="138"/>
      <c r="AV377" s="138"/>
    </row>
    <row r="378" spans="27:48" ht="12.75">
      <c r="AA378" s="138"/>
      <c r="AB378" s="138"/>
      <c r="AC378" s="138"/>
      <c r="AD378" s="138"/>
      <c r="AE378" s="138"/>
      <c r="AF378" s="138"/>
      <c r="AG378" s="138"/>
      <c r="AH378" s="138"/>
      <c r="AI378" s="138"/>
      <c r="AJ378" s="138"/>
      <c r="AK378" s="138"/>
      <c r="AL378" s="138"/>
      <c r="AM378" s="138"/>
      <c r="AN378" s="138"/>
      <c r="AO378" s="138"/>
      <c r="AP378" s="138"/>
      <c r="AQ378" s="138"/>
      <c r="AR378" s="138"/>
      <c r="AS378" s="138"/>
      <c r="AT378" s="138"/>
      <c r="AU378" s="138"/>
      <c r="AV378" s="138"/>
    </row>
    <row r="379" spans="27:48" ht="12.75">
      <c r="AA379" s="138"/>
      <c r="AB379" s="138"/>
      <c r="AC379" s="138"/>
      <c r="AD379" s="138"/>
      <c r="AE379" s="138"/>
      <c r="AF379" s="138"/>
      <c r="AG379" s="138"/>
      <c r="AH379" s="138"/>
      <c r="AI379" s="138"/>
      <c r="AJ379" s="138"/>
      <c r="AK379" s="138"/>
      <c r="AL379" s="138"/>
      <c r="AM379" s="138"/>
      <c r="AN379" s="138"/>
      <c r="AO379" s="138"/>
      <c r="AP379" s="138"/>
      <c r="AQ379" s="138"/>
      <c r="AR379" s="138"/>
      <c r="AS379" s="138"/>
      <c r="AT379" s="138"/>
      <c r="AU379" s="138"/>
      <c r="AV379" s="138"/>
    </row>
    <row r="380" spans="27:48" ht="12.75">
      <c r="AA380" s="138"/>
      <c r="AB380" s="138"/>
      <c r="AC380" s="138"/>
      <c r="AD380" s="138"/>
      <c r="AE380" s="138"/>
      <c r="AF380" s="138"/>
      <c r="AG380" s="138"/>
      <c r="AH380" s="138"/>
      <c r="AI380" s="138"/>
      <c r="AJ380" s="138"/>
      <c r="AK380" s="138"/>
      <c r="AL380" s="138"/>
      <c r="AM380" s="138"/>
      <c r="AN380" s="138"/>
      <c r="AO380" s="138"/>
      <c r="AP380" s="138"/>
      <c r="AQ380" s="138"/>
      <c r="AR380" s="138"/>
      <c r="AS380" s="138"/>
      <c r="AT380" s="138"/>
      <c r="AU380" s="138"/>
      <c r="AV380" s="138"/>
    </row>
    <row r="381" spans="27:48" ht="12.75">
      <c r="AA381" s="138"/>
      <c r="AB381" s="138"/>
      <c r="AC381" s="138"/>
      <c r="AD381" s="138"/>
      <c r="AE381" s="138"/>
      <c r="AF381" s="138"/>
      <c r="AG381" s="138"/>
      <c r="AH381" s="138"/>
      <c r="AI381" s="138"/>
      <c r="AJ381" s="138"/>
      <c r="AK381" s="138"/>
      <c r="AL381" s="138"/>
      <c r="AM381" s="138"/>
      <c r="AN381" s="138"/>
      <c r="AO381" s="138"/>
      <c r="AP381" s="138"/>
      <c r="AQ381" s="138"/>
      <c r="AR381" s="138"/>
      <c r="AS381" s="138"/>
      <c r="AT381" s="138"/>
      <c r="AU381" s="138"/>
      <c r="AV381" s="138"/>
    </row>
    <row r="382" spans="27:48" ht="12.75">
      <c r="AA382" s="138"/>
      <c r="AB382" s="138"/>
      <c r="AC382" s="138"/>
      <c r="AD382" s="138"/>
      <c r="AE382" s="138"/>
      <c r="AF382" s="138"/>
      <c r="AG382" s="138"/>
      <c r="AH382" s="138"/>
      <c r="AI382" s="138"/>
      <c r="AJ382" s="138"/>
      <c r="AK382" s="138"/>
      <c r="AL382" s="138"/>
      <c r="AM382" s="138"/>
      <c r="AN382" s="138"/>
      <c r="AO382" s="138"/>
      <c r="AP382" s="138"/>
      <c r="AQ382" s="138"/>
      <c r="AR382" s="138"/>
      <c r="AS382" s="138"/>
      <c r="AT382" s="138"/>
      <c r="AU382" s="138"/>
      <c r="AV382" s="138"/>
    </row>
    <row r="383" spans="27:48" ht="12.75">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row>
    <row r="384" spans="27:48" ht="12.75">
      <c r="AA384" s="138"/>
      <c r="AB384" s="138"/>
      <c r="AC384" s="138"/>
      <c r="AD384" s="138"/>
      <c r="AE384" s="138"/>
      <c r="AF384" s="138"/>
      <c r="AG384" s="138"/>
      <c r="AH384" s="138"/>
      <c r="AI384" s="138"/>
      <c r="AJ384" s="138"/>
      <c r="AK384" s="138"/>
      <c r="AL384" s="138"/>
      <c r="AM384" s="138"/>
      <c r="AN384" s="138"/>
      <c r="AO384" s="138"/>
      <c r="AP384" s="138"/>
      <c r="AQ384" s="138"/>
      <c r="AR384" s="138"/>
      <c r="AS384" s="138"/>
      <c r="AT384" s="138"/>
      <c r="AU384" s="138"/>
      <c r="AV384" s="138"/>
    </row>
    <row r="385" spans="27:48" ht="12.75">
      <c r="AA385" s="138"/>
      <c r="AB385" s="138"/>
      <c r="AC385" s="138"/>
      <c r="AD385" s="138"/>
      <c r="AE385" s="138"/>
      <c r="AF385" s="138"/>
      <c r="AG385" s="138"/>
      <c r="AH385" s="138"/>
      <c r="AI385" s="138"/>
      <c r="AJ385" s="138"/>
      <c r="AK385" s="138"/>
      <c r="AL385" s="138"/>
      <c r="AM385" s="138"/>
      <c r="AN385" s="138"/>
      <c r="AO385" s="138"/>
      <c r="AP385" s="138"/>
      <c r="AQ385" s="138"/>
      <c r="AR385" s="138"/>
      <c r="AS385" s="138"/>
      <c r="AT385" s="138"/>
      <c r="AU385" s="138"/>
      <c r="AV385" s="138"/>
    </row>
    <row r="386" spans="27:48" ht="12.75">
      <c r="AA386" s="138"/>
      <c r="AB386" s="138"/>
      <c r="AC386" s="138"/>
      <c r="AD386" s="138"/>
      <c r="AE386" s="138"/>
      <c r="AF386" s="138"/>
      <c r="AG386" s="138"/>
      <c r="AH386" s="138"/>
      <c r="AI386" s="138"/>
      <c r="AJ386" s="138"/>
      <c r="AK386" s="138"/>
      <c r="AL386" s="138"/>
      <c r="AM386" s="138"/>
      <c r="AN386" s="138"/>
      <c r="AO386" s="138"/>
      <c r="AP386" s="138"/>
      <c r="AQ386" s="138"/>
      <c r="AR386" s="138"/>
      <c r="AS386" s="138"/>
      <c r="AT386" s="138"/>
      <c r="AU386" s="138"/>
      <c r="AV386" s="138"/>
    </row>
    <row r="387" spans="27:48" ht="12.75">
      <c r="AA387" s="138"/>
      <c r="AB387" s="138"/>
      <c r="AC387" s="138"/>
      <c r="AD387" s="138"/>
      <c r="AE387" s="138"/>
      <c r="AF387" s="138"/>
      <c r="AG387" s="138"/>
      <c r="AH387" s="138"/>
      <c r="AI387" s="138"/>
      <c r="AJ387" s="138"/>
      <c r="AK387" s="138"/>
      <c r="AL387" s="138"/>
      <c r="AM387" s="138"/>
      <c r="AN387" s="138"/>
      <c r="AO387" s="138"/>
      <c r="AP387" s="138"/>
      <c r="AQ387" s="138"/>
      <c r="AR387" s="138"/>
      <c r="AS387" s="138"/>
      <c r="AT387" s="138"/>
      <c r="AU387" s="138"/>
      <c r="AV387" s="138"/>
    </row>
    <row r="388" spans="27:48" ht="12.75">
      <c r="AA388" s="138"/>
      <c r="AB388" s="138"/>
      <c r="AC388" s="138"/>
      <c r="AD388" s="138"/>
      <c r="AE388" s="138"/>
      <c r="AF388" s="138"/>
      <c r="AG388" s="138"/>
      <c r="AH388" s="138"/>
      <c r="AI388" s="138"/>
      <c r="AJ388" s="138"/>
      <c r="AK388" s="138"/>
      <c r="AL388" s="138"/>
      <c r="AM388" s="138"/>
      <c r="AN388" s="138"/>
      <c r="AO388" s="138"/>
      <c r="AP388" s="138"/>
      <c r="AQ388" s="138"/>
      <c r="AR388" s="138"/>
      <c r="AS388" s="138"/>
      <c r="AT388" s="138"/>
      <c r="AU388" s="138"/>
      <c r="AV388" s="138"/>
    </row>
    <row r="389" spans="27:48" ht="12.75">
      <c r="AA389" s="138"/>
      <c r="AB389" s="138"/>
      <c r="AC389" s="138"/>
      <c r="AD389" s="138"/>
      <c r="AE389" s="138"/>
      <c r="AF389" s="138"/>
      <c r="AG389" s="138"/>
      <c r="AH389" s="138"/>
      <c r="AI389" s="138"/>
      <c r="AJ389" s="138"/>
      <c r="AK389" s="138"/>
      <c r="AL389" s="138"/>
      <c r="AM389" s="138"/>
      <c r="AN389" s="138"/>
      <c r="AO389" s="138"/>
      <c r="AP389" s="138"/>
      <c r="AQ389" s="138"/>
      <c r="AR389" s="138"/>
      <c r="AS389" s="138"/>
      <c r="AT389" s="138"/>
      <c r="AU389" s="138"/>
      <c r="AV389" s="138"/>
    </row>
    <row r="390" spans="27:48" ht="12.75">
      <c r="AA390" s="138"/>
      <c r="AB390" s="138"/>
      <c r="AC390" s="138"/>
      <c r="AD390" s="138"/>
      <c r="AE390" s="138"/>
      <c r="AF390" s="138"/>
      <c r="AG390" s="138"/>
      <c r="AH390" s="138"/>
      <c r="AI390" s="138"/>
      <c r="AJ390" s="138"/>
      <c r="AK390" s="138"/>
      <c r="AL390" s="138"/>
      <c r="AM390" s="138"/>
      <c r="AN390" s="138"/>
      <c r="AO390" s="138"/>
      <c r="AP390" s="138"/>
      <c r="AQ390" s="138"/>
      <c r="AR390" s="138"/>
      <c r="AS390" s="138"/>
      <c r="AT390" s="138"/>
      <c r="AU390" s="138"/>
      <c r="AV390" s="138"/>
    </row>
    <row r="391" spans="27:48" ht="12.75">
      <c r="AA391" s="138"/>
      <c r="AB391" s="138"/>
      <c r="AC391" s="138"/>
      <c r="AD391" s="138"/>
      <c r="AE391" s="138"/>
      <c r="AF391" s="138"/>
      <c r="AG391" s="138"/>
      <c r="AH391" s="138"/>
      <c r="AI391" s="138"/>
      <c r="AJ391" s="138"/>
      <c r="AK391" s="138"/>
      <c r="AL391" s="138"/>
      <c r="AM391" s="138"/>
      <c r="AN391" s="138"/>
      <c r="AO391" s="138"/>
      <c r="AP391" s="138"/>
      <c r="AQ391" s="138"/>
      <c r="AR391" s="138"/>
      <c r="AS391" s="138"/>
      <c r="AT391" s="138"/>
      <c r="AU391" s="138"/>
      <c r="AV391" s="138"/>
    </row>
    <row r="392" spans="27:48" ht="12.75">
      <c r="AA392" s="138"/>
      <c r="AB392" s="138"/>
      <c r="AC392" s="138"/>
      <c r="AD392" s="138"/>
      <c r="AE392" s="138"/>
      <c r="AF392" s="138"/>
      <c r="AG392" s="138"/>
      <c r="AH392" s="138"/>
      <c r="AI392" s="138"/>
      <c r="AJ392" s="138"/>
      <c r="AK392" s="138"/>
      <c r="AL392" s="138"/>
      <c r="AM392" s="138"/>
      <c r="AN392" s="138"/>
      <c r="AO392" s="138"/>
      <c r="AP392" s="138"/>
      <c r="AQ392" s="138"/>
      <c r="AR392" s="138"/>
      <c r="AS392" s="138"/>
      <c r="AT392" s="138"/>
      <c r="AU392" s="138"/>
      <c r="AV392" s="138"/>
    </row>
    <row r="393" spans="27:48" ht="12.75">
      <c r="AA393" s="138"/>
      <c r="AB393" s="138"/>
      <c r="AC393" s="138"/>
      <c r="AD393" s="138"/>
      <c r="AE393" s="138"/>
      <c r="AF393" s="138"/>
      <c r="AG393" s="138"/>
      <c r="AH393" s="138"/>
      <c r="AI393" s="138"/>
      <c r="AJ393" s="138"/>
      <c r="AK393" s="138"/>
      <c r="AL393" s="138"/>
      <c r="AM393" s="138"/>
      <c r="AN393" s="138"/>
      <c r="AO393" s="138"/>
      <c r="AP393" s="138"/>
      <c r="AQ393" s="138"/>
      <c r="AR393" s="138"/>
      <c r="AS393" s="138"/>
      <c r="AT393" s="138"/>
      <c r="AU393" s="138"/>
      <c r="AV393" s="138"/>
    </row>
    <row r="394" spans="27:48" ht="12.75">
      <c r="AA394" s="138"/>
      <c r="AB394" s="138"/>
      <c r="AC394" s="138"/>
      <c r="AD394" s="138"/>
      <c r="AE394" s="138"/>
      <c r="AF394" s="138"/>
      <c r="AG394" s="138"/>
      <c r="AH394" s="138"/>
      <c r="AI394" s="138"/>
      <c r="AJ394" s="138"/>
      <c r="AK394" s="138"/>
      <c r="AL394" s="138"/>
      <c r="AM394" s="138"/>
      <c r="AN394" s="138"/>
      <c r="AO394" s="138"/>
      <c r="AP394" s="138"/>
      <c r="AQ394" s="138"/>
      <c r="AR394" s="138"/>
      <c r="AS394" s="138"/>
      <c r="AT394" s="138"/>
      <c r="AU394" s="138"/>
      <c r="AV394" s="138"/>
    </row>
    <row r="395" spans="27:48" ht="12.75">
      <c r="AA395" s="138"/>
      <c r="AB395" s="138"/>
      <c r="AC395" s="138"/>
      <c r="AD395" s="138"/>
      <c r="AE395" s="138"/>
      <c r="AF395" s="138"/>
      <c r="AG395" s="138"/>
      <c r="AH395" s="138"/>
      <c r="AI395" s="138"/>
      <c r="AJ395" s="138"/>
      <c r="AK395" s="138"/>
      <c r="AL395" s="138"/>
      <c r="AM395" s="138"/>
      <c r="AN395" s="138"/>
      <c r="AO395" s="138"/>
      <c r="AP395" s="138"/>
      <c r="AQ395" s="138"/>
      <c r="AR395" s="138"/>
      <c r="AS395" s="138"/>
      <c r="AT395" s="138"/>
      <c r="AU395" s="138"/>
      <c r="AV395" s="138"/>
    </row>
    <row r="396" spans="27:48" ht="12.75">
      <c r="AA396" s="138"/>
      <c r="AB396" s="138"/>
      <c r="AC396" s="138"/>
      <c r="AD396" s="138"/>
      <c r="AE396" s="138"/>
      <c r="AF396" s="138"/>
      <c r="AG396" s="138"/>
      <c r="AH396" s="138"/>
      <c r="AI396" s="138"/>
      <c r="AJ396" s="138"/>
      <c r="AK396" s="138"/>
      <c r="AL396" s="138"/>
      <c r="AM396" s="138"/>
      <c r="AN396" s="138"/>
      <c r="AO396" s="138"/>
      <c r="AP396" s="138"/>
      <c r="AQ396" s="138"/>
      <c r="AR396" s="138"/>
      <c r="AS396" s="138"/>
      <c r="AT396" s="138"/>
      <c r="AU396" s="138"/>
      <c r="AV396" s="138"/>
    </row>
    <row r="397" spans="27:48" ht="12.75">
      <c r="AA397" s="138"/>
      <c r="AB397" s="138"/>
      <c r="AC397" s="138"/>
      <c r="AD397" s="138"/>
      <c r="AE397" s="138"/>
      <c r="AF397" s="138"/>
      <c r="AG397" s="138"/>
      <c r="AH397" s="138"/>
      <c r="AI397" s="138"/>
      <c r="AJ397" s="138"/>
      <c r="AK397" s="138"/>
      <c r="AL397" s="138"/>
      <c r="AM397" s="138"/>
      <c r="AN397" s="138"/>
      <c r="AO397" s="138"/>
      <c r="AP397" s="138"/>
      <c r="AQ397" s="138"/>
      <c r="AR397" s="138"/>
      <c r="AS397" s="138"/>
      <c r="AT397" s="138"/>
      <c r="AU397" s="138"/>
      <c r="AV397" s="138"/>
    </row>
    <row r="398" spans="27:48" ht="12.75">
      <c r="AA398" s="138"/>
      <c r="AB398" s="138"/>
      <c r="AC398" s="138"/>
      <c r="AD398" s="138"/>
      <c r="AE398" s="138"/>
      <c r="AF398" s="138"/>
      <c r="AG398" s="138"/>
      <c r="AH398" s="138"/>
      <c r="AI398" s="138"/>
      <c r="AJ398" s="138"/>
      <c r="AK398" s="138"/>
      <c r="AL398" s="138"/>
      <c r="AM398" s="138"/>
      <c r="AN398" s="138"/>
      <c r="AO398" s="138"/>
      <c r="AP398" s="138"/>
      <c r="AQ398" s="138"/>
      <c r="AR398" s="138"/>
      <c r="AS398" s="138"/>
      <c r="AT398" s="138"/>
      <c r="AU398" s="138"/>
      <c r="AV398" s="138"/>
    </row>
    <row r="399" spans="27:48" ht="12.75">
      <c r="AA399" s="138"/>
      <c r="AB399" s="138"/>
      <c r="AC399" s="138"/>
      <c r="AD399" s="138"/>
      <c r="AE399" s="138"/>
      <c r="AF399" s="138"/>
      <c r="AG399" s="138"/>
      <c r="AH399" s="138"/>
      <c r="AI399" s="138"/>
      <c r="AJ399" s="138"/>
      <c r="AK399" s="138"/>
      <c r="AL399" s="138"/>
      <c r="AM399" s="138"/>
      <c r="AN399" s="138"/>
      <c r="AO399" s="138"/>
      <c r="AP399" s="138"/>
      <c r="AQ399" s="138"/>
      <c r="AR399" s="138"/>
      <c r="AS399" s="138"/>
      <c r="AT399" s="138"/>
      <c r="AU399" s="138"/>
      <c r="AV399" s="138"/>
    </row>
    <row r="400" spans="27:48" ht="12.75">
      <c r="AA400" s="138"/>
      <c r="AB400" s="138"/>
      <c r="AC400" s="138"/>
      <c r="AD400" s="138"/>
      <c r="AE400" s="138"/>
      <c r="AF400" s="138"/>
      <c r="AG400" s="138"/>
      <c r="AH400" s="138"/>
      <c r="AI400" s="138"/>
      <c r="AJ400" s="138"/>
      <c r="AK400" s="138"/>
      <c r="AL400" s="138"/>
      <c r="AM400" s="138"/>
      <c r="AN400" s="138"/>
      <c r="AO400" s="138"/>
      <c r="AP400" s="138"/>
      <c r="AQ400" s="138"/>
      <c r="AR400" s="138"/>
      <c r="AS400" s="138"/>
      <c r="AT400" s="138"/>
      <c r="AU400" s="138"/>
      <c r="AV400" s="138"/>
    </row>
    <row r="401" spans="27:48" ht="12.75">
      <c r="AA401" s="138"/>
      <c r="AB401" s="138"/>
      <c r="AC401" s="138"/>
      <c r="AD401" s="138"/>
      <c r="AE401" s="138"/>
      <c r="AF401" s="138"/>
      <c r="AG401" s="138"/>
      <c r="AH401" s="138"/>
      <c r="AI401" s="138"/>
      <c r="AJ401" s="138"/>
      <c r="AK401" s="138"/>
      <c r="AL401" s="138"/>
      <c r="AM401" s="138"/>
      <c r="AN401" s="138"/>
      <c r="AO401" s="138"/>
      <c r="AP401" s="138"/>
      <c r="AQ401" s="138"/>
      <c r="AR401" s="138"/>
      <c r="AS401" s="138"/>
      <c r="AT401" s="138"/>
      <c r="AU401" s="138"/>
      <c r="AV401" s="138"/>
    </row>
    <row r="402" spans="27:48" ht="12.75">
      <c r="AA402" s="138"/>
      <c r="AB402" s="138"/>
      <c r="AC402" s="138"/>
      <c r="AD402" s="138"/>
      <c r="AE402" s="138"/>
      <c r="AF402" s="138"/>
      <c r="AG402" s="138"/>
      <c r="AH402" s="138"/>
      <c r="AI402" s="138"/>
      <c r="AJ402" s="138"/>
      <c r="AK402" s="138"/>
      <c r="AL402" s="138"/>
      <c r="AM402" s="138"/>
      <c r="AN402" s="138"/>
      <c r="AO402" s="138"/>
      <c r="AP402" s="138"/>
      <c r="AQ402" s="138"/>
      <c r="AR402" s="138"/>
      <c r="AS402" s="138"/>
      <c r="AT402" s="138"/>
      <c r="AU402" s="138"/>
      <c r="AV402" s="138"/>
    </row>
    <row r="403" spans="27:48" ht="12.75">
      <c r="AA403" s="138"/>
      <c r="AB403" s="138"/>
      <c r="AC403" s="138"/>
      <c r="AD403" s="138"/>
      <c r="AE403" s="138"/>
      <c r="AF403" s="138"/>
      <c r="AG403" s="138"/>
      <c r="AH403" s="138"/>
      <c r="AI403" s="138"/>
      <c r="AJ403" s="138"/>
      <c r="AK403" s="138"/>
      <c r="AL403" s="138"/>
      <c r="AM403" s="138"/>
      <c r="AN403" s="138"/>
      <c r="AO403" s="138"/>
      <c r="AP403" s="138"/>
      <c r="AQ403" s="138"/>
      <c r="AR403" s="138"/>
      <c r="AS403" s="138"/>
      <c r="AT403" s="138"/>
      <c r="AU403" s="138"/>
      <c r="AV403" s="138"/>
    </row>
    <row r="404" spans="27:48" ht="12.75">
      <c r="AA404" s="138"/>
      <c r="AB404" s="138"/>
      <c r="AC404" s="138"/>
      <c r="AD404" s="138"/>
      <c r="AE404" s="138"/>
      <c r="AF404" s="138"/>
      <c r="AG404" s="138"/>
      <c r="AH404" s="138"/>
      <c r="AI404" s="138"/>
      <c r="AJ404" s="138"/>
      <c r="AK404" s="138"/>
      <c r="AL404" s="138"/>
      <c r="AM404" s="138"/>
      <c r="AN404" s="138"/>
      <c r="AO404" s="138"/>
      <c r="AP404" s="138"/>
      <c r="AQ404" s="138"/>
      <c r="AR404" s="138"/>
      <c r="AS404" s="138"/>
      <c r="AT404" s="138"/>
      <c r="AU404" s="138"/>
      <c r="AV404" s="138"/>
    </row>
    <row r="405" spans="27:48" ht="12.75">
      <c r="AA405" s="138"/>
      <c r="AB405" s="138"/>
      <c r="AC405" s="138"/>
      <c r="AD405" s="138"/>
      <c r="AE405" s="138"/>
      <c r="AF405" s="138"/>
      <c r="AG405" s="138"/>
      <c r="AH405" s="138"/>
      <c r="AI405" s="138"/>
      <c r="AJ405" s="138"/>
      <c r="AK405" s="138"/>
      <c r="AL405" s="138"/>
      <c r="AM405" s="138"/>
      <c r="AN405" s="138"/>
      <c r="AO405" s="138"/>
      <c r="AP405" s="138"/>
      <c r="AQ405" s="138"/>
      <c r="AR405" s="138"/>
      <c r="AS405" s="138"/>
      <c r="AT405" s="138"/>
      <c r="AU405" s="138"/>
      <c r="AV405" s="138"/>
    </row>
    <row r="406" spans="27:48" ht="12.75">
      <c r="AA406" s="138"/>
      <c r="AB406" s="138"/>
      <c r="AC406" s="138"/>
      <c r="AD406" s="138"/>
      <c r="AE406" s="138"/>
      <c r="AF406" s="138"/>
      <c r="AG406" s="138"/>
      <c r="AH406" s="138"/>
      <c r="AI406" s="138"/>
      <c r="AJ406" s="138"/>
      <c r="AK406" s="138"/>
      <c r="AL406" s="138"/>
      <c r="AM406" s="138"/>
      <c r="AN406" s="138"/>
      <c r="AO406" s="138"/>
      <c r="AP406" s="138"/>
      <c r="AQ406" s="138"/>
      <c r="AR406" s="138"/>
      <c r="AS406" s="138"/>
      <c r="AT406" s="138"/>
      <c r="AU406" s="138"/>
      <c r="AV406" s="138"/>
    </row>
    <row r="407" spans="27:48" ht="12.75">
      <c r="AA407" s="138"/>
      <c r="AB407" s="138"/>
      <c r="AC407" s="138"/>
      <c r="AD407" s="138"/>
      <c r="AE407" s="138"/>
      <c r="AF407" s="138"/>
      <c r="AG407" s="138"/>
      <c r="AH407" s="138"/>
      <c r="AI407" s="138"/>
      <c r="AJ407" s="138"/>
      <c r="AK407" s="138"/>
      <c r="AL407" s="138"/>
      <c r="AM407" s="138"/>
      <c r="AN407" s="138"/>
      <c r="AO407" s="138"/>
      <c r="AP407" s="138"/>
      <c r="AQ407" s="138"/>
      <c r="AR407" s="138"/>
      <c r="AS407" s="138"/>
      <c r="AT407" s="138"/>
      <c r="AU407" s="138"/>
      <c r="AV407" s="138"/>
    </row>
    <row r="408" spans="27:48" ht="12.75">
      <c r="AA408" s="138"/>
      <c r="AB408" s="138"/>
      <c r="AC408" s="138"/>
      <c r="AD408" s="138"/>
      <c r="AE408" s="138"/>
      <c r="AF408" s="138"/>
      <c r="AG408" s="138"/>
      <c r="AH408" s="138"/>
      <c r="AI408" s="138"/>
      <c r="AJ408" s="138"/>
      <c r="AK408" s="138"/>
      <c r="AL408" s="138"/>
      <c r="AM408" s="138"/>
      <c r="AN408" s="138"/>
      <c r="AO408" s="138"/>
      <c r="AP408" s="138"/>
      <c r="AQ408" s="138"/>
      <c r="AR408" s="138"/>
      <c r="AS408" s="138"/>
      <c r="AT408" s="138"/>
      <c r="AU408" s="138"/>
      <c r="AV408" s="138"/>
    </row>
    <row r="409" spans="27:48" ht="12.75">
      <c r="AA409" s="138"/>
      <c r="AB409" s="138"/>
      <c r="AC409" s="138"/>
      <c r="AD409" s="138"/>
      <c r="AE409" s="138"/>
      <c r="AF409" s="138"/>
      <c r="AG409" s="138"/>
      <c r="AH409" s="138"/>
      <c r="AI409" s="138"/>
      <c r="AJ409" s="138"/>
      <c r="AK409" s="138"/>
      <c r="AL409" s="138"/>
      <c r="AM409" s="138"/>
      <c r="AN409" s="138"/>
      <c r="AO409" s="138"/>
      <c r="AP409" s="138"/>
      <c r="AQ409" s="138"/>
      <c r="AR409" s="138"/>
      <c r="AS409" s="138"/>
      <c r="AT409" s="138"/>
      <c r="AU409" s="138"/>
      <c r="AV409" s="138"/>
    </row>
    <row r="410" spans="27:48" ht="12.75">
      <c r="AA410" s="138"/>
      <c r="AB410" s="138"/>
      <c r="AC410" s="138"/>
      <c r="AD410" s="138"/>
      <c r="AE410" s="138"/>
      <c r="AF410" s="138"/>
      <c r="AG410" s="138"/>
      <c r="AH410" s="138"/>
      <c r="AI410" s="138"/>
      <c r="AJ410" s="138"/>
      <c r="AK410" s="138"/>
      <c r="AL410" s="138"/>
      <c r="AM410" s="138"/>
      <c r="AN410" s="138"/>
      <c r="AO410" s="138"/>
      <c r="AP410" s="138"/>
      <c r="AQ410" s="138"/>
      <c r="AR410" s="138"/>
      <c r="AS410" s="138"/>
      <c r="AT410" s="138"/>
      <c r="AU410" s="138"/>
      <c r="AV410" s="138"/>
    </row>
    <row r="411" spans="27:48" ht="12.75">
      <c r="AA411" s="138"/>
      <c r="AB411" s="138"/>
      <c r="AC411" s="138"/>
      <c r="AD411" s="138"/>
      <c r="AE411" s="138"/>
      <c r="AF411" s="138"/>
      <c r="AG411" s="138"/>
      <c r="AH411" s="138"/>
      <c r="AI411" s="138"/>
      <c r="AJ411" s="138"/>
      <c r="AK411" s="138"/>
      <c r="AL411" s="138"/>
      <c r="AM411" s="138"/>
      <c r="AN411" s="138"/>
      <c r="AO411" s="138"/>
      <c r="AP411" s="138"/>
      <c r="AQ411" s="138"/>
      <c r="AR411" s="138"/>
      <c r="AS411" s="138"/>
      <c r="AT411" s="138"/>
      <c r="AU411" s="138"/>
      <c r="AV411" s="138"/>
    </row>
    <row r="412" spans="27:48" ht="12.75">
      <c r="AA412" s="138"/>
      <c r="AB412" s="138"/>
      <c r="AC412" s="138"/>
      <c r="AD412" s="138"/>
      <c r="AE412" s="138"/>
      <c r="AF412" s="138"/>
      <c r="AG412" s="138"/>
      <c r="AH412" s="138"/>
      <c r="AI412" s="138"/>
      <c r="AJ412" s="138"/>
      <c r="AK412" s="138"/>
      <c r="AL412" s="138"/>
      <c r="AM412" s="138"/>
      <c r="AN412" s="138"/>
      <c r="AO412" s="138"/>
      <c r="AP412" s="138"/>
      <c r="AQ412" s="138"/>
      <c r="AR412" s="138"/>
      <c r="AS412" s="138"/>
      <c r="AT412" s="138"/>
      <c r="AU412" s="138"/>
      <c r="AV412" s="138"/>
    </row>
    <row r="413" spans="27:48" ht="12.75">
      <c r="AA413" s="138"/>
      <c r="AB413" s="138"/>
      <c r="AC413" s="138"/>
      <c r="AD413" s="138"/>
      <c r="AE413" s="138"/>
      <c r="AF413" s="138"/>
      <c r="AG413" s="138"/>
      <c r="AH413" s="138"/>
      <c r="AI413" s="138"/>
      <c r="AJ413" s="138"/>
      <c r="AK413" s="138"/>
      <c r="AL413" s="138"/>
      <c r="AM413" s="138"/>
      <c r="AN413" s="138"/>
      <c r="AO413" s="138"/>
      <c r="AP413" s="138"/>
      <c r="AQ413" s="138"/>
      <c r="AR413" s="138"/>
      <c r="AS413" s="138"/>
      <c r="AT413" s="138"/>
      <c r="AU413" s="138"/>
      <c r="AV413" s="138"/>
    </row>
    <row r="414" spans="27:48" ht="12.75">
      <c r="AA414" s="138"/>
      <c r="AB414" s="138"/>
      <c r="AC414" s="138"/>
      <c r="AD414" s="138"/>
      <c r="AE414" s="138"/>
      <c r="AF414" s="138"/>
      <c r="AG414" s="138"/>
      <c r="AH414" s="138"/>
      <c r="AI414" s="138"/>
      <c r="AJ414" s="138"/>
      <c r="AK414" s="138"/>
      <c r="AL414" s="138"/>
      <c r="AM414" s="138"/>
      <c r="AN414" s="138"/>
      <c r="AO414" s="138"/>
      <c r="AP414" s="138"/>
      <c r="AQ414" s="138"/>
      <c r="AR414" s="138"/>
      <c r="AS414" s="138"/>
      <c r="AT414" s="138"/>
      <c r="AU414" s="138"/>
      <c r="AV414" s="138"/>
    </row>
    <row r="415" spans="27:48" ht="12.75">
      <c r="AA415" s="138"/>
      <c r="AB415" s="138"/>
      <c r="AC415" s="138"/>
      <c r="AD415" s="138"/>
      <c r="AE415" s="138"/>
      <c r="AF415" s="138"/>
      <c r="AG415" s="138"/>
      <c r="AH415" s="138"/>
      <c r="AI415" s="138"/>
      <c r="AJ415" s="138"/>
      <c r="AK415" s="138"/>
      <c r="AL415" s="138"/>
      <c r="AM415" s="138"/>
      <c r="AN415" s="138"/>
      <c r="AO415" s="138"/>
      <c r="AP415" s="138"/>
      <c r="AQ415" s="138"/>
      <c r="AR415" s="138"/>
      <c r="AS415" s="138"/>
      <c r="AT415" s="138"/>
      <c r="AU415" s="138"/>
      <c r="AV415" s="138"/>
    </row>
    <row r="416" spans="27:48" ht="12.75">
      <c r="AA416" s="138"/>
      <c r="AB416" s="138"/>
      <c r="AC416" s="138"/>
      <c r="AD416" s="138"/>
      <c r="AE416" s="138"/>
      <c r="AF416" s="138"/>
      <c r="AG416" s="138"/>
      <c r="AH416" s="138"/>
      <c r="AI416" s="138"/>
      <c r="AJ416" s="138"/>
      <c r="AK416" s="138"/>
      <c r="AL416" s="138"/>
      <c r="AM416" s="138"/>
      <c r="AN416" s="138"/>
      <c r="AO416" s="138"/>
      <c r="AP416" s="138"/>
      <c r="AQ416" s="138"/>
      <c r="AR416" s="138"/>
      <c r="AS416" s="138"/>
      <c r="AT416" s="138"/>
      <c r="AU416" s="138"/>
      <c r="AV416" s="138"/>
    </row>
    <row r="417" spans="27:48" ht="12.75">
      <c r="AA417" s="138"/>
      <c r="AB417" s="138"/>
      <c r="AC417" s="138"/>
      <c r="AD417" s="138"/>
      <c r="AE417" s="138"/>
      <c r="AF417" s="138"/>
      <c r="AG417" s="138"/>
      <c r="AH417" s="138"/>
      <c r="AI417" s="138"/>
      <c r="AJ417" s="138"/>
      <c r="AK417" s="138"/>
      <c r="AL417" s="138"/>
      <c r="AM417" s="138"/>
      <c r="AN417" s="138"/>
      <c r="AO417" s="138"/>
      <c r="AP417" s="138"/>
      <c r="AQ417" s="138"/>
      <c r="AR417" s="138"/>
      <c r="AS417" s="138"/>
      <c r="AT417" s="138"/>
      <c r="AU417" s="138"/>
      <c r="AV417" s="138"/>
    </row>
    <row r="418" spans="27:48" ht="12.75">
      <c r="AA418" s="138"/>
      <c r="AB418" s="138"/>
      <c r="AC418" s="138"/>
      <c r="AD418" s="138"/>
      <c r="AE418" s="138"/>
      <c r="AF418" s="138"/>
      <c r="AG418" s="138"/>
      <c r="AH418" s="138"/>
      <c r="AI418" s="138"/>
      <c r="AJ418" s="138"/>
      <c r="AK418" s="138"/>
      <c r="AL418" s="138"/>
      <c r="AM418" s="138"/>
      <c r="AN418" s="138"/>
      <c r="AO418" s="138"/>
      <c r="AP418" s="138"/>
      <c r="AQ418" s="138"/>
      <c r="AR418" s="138"/>
      <c r="AS418" s="138"/>
      <c r="AT418" s="138"/>
      <c r="AU418" s="138"/>
      <c r="AV418" s="138"/>
    </row>
    <row r="419" spans="27:48" ht="12.75">
      <c r="AA419" s="138"/>
      <c r="AB419" s="138"/>
      <c r="AC419" s="138"/>
      <c r="AD419" s="138"/>
      <c r="AE419" s="138"/>
      <c r="AF419" s="138"/>
      <c r="AG419" s="138"/>
      <c r="AH419" s="138"/>
      <c r="AI419" s="138"/>
      <c r="AJ419" s="138"/>
      <c r="AK419" s="138"/>
      <c r="AL419" s="138"/>
      <c r="AM419" s="138"/>
      <c r="AN419" s="138"/>
      <c r="AO419" s="138"/>
      <c r="AP419" s="138"/>
      <c r="AQ419" s="138"/>
      <c r="AR419" s="138"/>
      <c r="AS419" s="138"/>
      <c r="AT419" s="138"/>
      <c r="AU419" s="138"/>
      <c r="AV419" s="138"/>
    </row>
    <row r="420" spans="27:48" ht="12.75">
      <c r="AA420" s="138"/>
      <c r="AB420" s="138"/>
      <c r="AC420" s="138"/>
      <c r="AD420" s="138"/>
      <c r="AE420" s="138"/>
      <c r="AF420" s="138"/>
      <c r="AG420" s="138"/>
      <c r="AH420" s="138"/>
      <c r="AI420" s="138"/>
      <c r="AJ420" s="138"/>
      <c r="AK420" s="138"/>
      <c r="AL420" s="138"/>
      <c r="AM420" s="138"/>
      <c r="AN420" s="138"/>
      <c r="AO420" s="138"/>
      <c r="AP420" s="138"/>
      <c r="AQ420" s="138"/>
      <c r="AR420" s="138"/>
      <c r="AS420" s="138"/>
      <c r="AT420" s="138"/>
      <c r="AU420" s="138"/>
      <c r="AV420" s="138"/>
    </row>
    <row r="421" spans="27:48" ht="12.75">
      <c r="AA421" s="138"/>
      <c r="AB421" s="138"/>
      <c r="AC421" s="138"/>
      <c r="AD421" s="138"/>
      <c r="AE421" s="138"/>
      <c r="AF421" s="138"/>
      <c r="AG421" s="138"/>
      <c r="AH421" s="138"/>
      <c r="AI421" s="138"/>
      <c r="AJ421" s="138"/>
      <c r="AK421" s="138"/>
      <c r="AL421" s="138"/>
      <c r="AM421" s="138"/>
      <c r="AN421" s="138"/>
      <c r="AO421" s="138"/>
      <c r="AP421" s="138"/>
      <c r="AQ421" s="138"/>
      <c r="AR421" s="138"/>
      <c r="AS421" s="138"/>
      <c r="AT421" s="138"/>
      <c r="AU421" s="138"/>
      <c r="AV421" s="138"/>
    </row>
    <row r="422" spans="27:48" ht="12.75">
      <c r="AA422" s="138"/>
      <c r="AB422" s="138"/>
      <c r="AC422" s="138"/>
      <c r="AD422" s="138"/>
      <c r="AE422" s="138"/>
      <c r="AF422" s="138"/>
      <c r="AG422" s="138"/>
      <c r="AH422" s="138"/>
      <c r="AI422" s="138"/>
      <c r="AJ422" s="138"/>
      <c r="AK422" s="138"/>
      <c r="AL422" s="138"/>
      <c r="AM422" s="138"/>
      <c r="AN422" s="138"/>
      <c r="AO422" s="138"/>
      <c r="AP422" s="138"/>
      <c r="AQ422" s="138"/>
      <c r="AR422" s="138"/>
      <c r="AS422" s="138"/>
      <c r="AT422" s="138"/>
      <c r="AU422" s="138"/>
      <c r="AV422" s="138"/>
    </row>
    <row r="423" spans="27:48" ht="12.75">
      <c r="AA423" s="138"/>
      <c r="AB423" s="138"/>
      <c r="AC423" s="138"/>
      <c r="AD423" s="138"/>
      <c r="AE423" s="138"/>
      <c r="AF423" s="138"/>
      <c r="AG423" s="138"/>
      <c r="AH423" s="138"/>
      <c r="AI423" s="138"/>
      <c r="AJ423" s="138"/>
      <c r="AK423" s="138"/>
      <c r="AL423" s="138"/>
      <c r="AM423" s="138"/>
      <c r="AN423" s="138"/>
      <c r="AO423" s="138"/>
      <c r="AP423" s="138"/>
      <c r="AQ423" s="138"/>
      <c r="AR423" s="138"/>
      <c r="AS423" s="138"/>
      <c r="AT423" s="138"/>
      <c r="AU423" s="138"/>
      <c r="AV423" s="138"/>
    </row>
    <row r="424" spans="27:48" ht="12.75">
      <c r="AA424" s="138"/>
      <c r="AB424" s="138"/>
      <c r="AC424" s="138"/>
      <c r="AD424" s="138"/>
      <c r="AE424" s="138"/>
      <c r="AF424" s="138"/>
      <c r="AG424" s="138"/>
      <c r="AH424" s="138"/>
      <c r="AI424" s="138"/>
      <c r="AJ424" s="138"/>
      <c r="AK424" s="138"/>
      <c r="AL424" s="138"/>
      <c r="AM424" s="138"/>
      <c r="AN424" s="138"/>
      <c r="AO424" s="138"/>
      <c r="AP424" s="138"/>
      <c r="AQ424" s="138"/>
      <c r="AR424" s="138"/>
      <c r="AS424" s="138"/>
      <c r="AT424" s="138"/>
      <c r="AU424" s="138"/>
      <c r="AV424" s="138"/>
    </row>
    <row r="425" spans="27:48" ht="12.75">
      <c r="AA425" s="138"/>
      <c r="AB425" s="138"/>
      <c r="AC425" s="138"/>
      <c r="AD425" s="138"/>
      <c r="AE425" s="138"/>
      <c r="AF425" s="138"/>
      <c r="AG425" s="138"/>
      <c r="AH425" s="138"/>
      <c r="AI425" s="138"/>
      <c r="AJ425" s="138"/>
      <c r="AK425" s="138"/>
      <c r="AL425" s="138"/>
      <c r="AM425" s="138"/>
      <c r="AN425" s="138"/>
      <c r="AO425" s="138"/>
      <c r="AP425" s="138"/>
      <c r="AQ425" s="138"/>
      <c r="AR425" s="138"/>
      <c r="AS425" s="138"/>
      <c r="AT425" s="138"/>
      <c r="AU425" s="138"/>
      <c r="AV425" s="138"/>
    </row>
    <row r="426" spans="27:48" ht="12.75">
      <c r="AA426" s="138"/>
      <c r="AB426" s="138"/>
      <c r="AC426" s="138"/>
      <c r="AD426" s="138"/>
      <c r="AE426" s="138"/>
      <c r="AF426" s="138"/>
      <c r="AG426" s="138"/>
      <c r="AH426" s="138"/>
      <c r="AI426" s="138"/>
      <c r="AJ426" s="138"/>
      <c r="AK426" s="138"/>
      <c r="AL426" s="138"/>
      <c r="AM426" s="138"/>
      <c r="AN426" s="138"/>
      <c r="AO426" s="138"/>
      <c r="AP426" s="138"/>
      <c r="AQ426" s="138"/>
      <c r="AR426" s="138"/>
      <c r="AS426" s="138"/>
      <c r="AT426" s="138"/>
      <c r="AU426" s="138"/>
      <c r="AV426" s="138"/>
    </row>
    <row r="427" spans="27:48" ht="12.75">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row>
    <row r="428" spans="27:48" ht="12.75">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row>
    <row r="429" spans="27:48" ht="12.75">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row>
    <row r="430" spans="27:48" ht="12.75">
      <c r="AA430" s="138"/>
      <c r="AB430" s="138"/>
      <c r="AC430" s="138"/>
      <c r="AD430" s="138"/>
      <c r="AE430" s="138"/>
      <c r="AF430" s="138"/>
      <c r="AG430" s="138"/>
      <c r="AH430" s="138"/>
      <c r="AI430" s="138"/>
      <c r="AJ430" s="138"/>
      <c r="AK430" s="138"/>
      <c r="AL430" s="138"/>
      <c r="AM430" s="138"/>
      <c r="AN430" s="138"/>
      <c r="AO430" s="138"/>
      <c r="AP430" s="138"/>
      <c r="AQ430" s="138"/>
      <c r="AR430" s="138"/>
      <c r="AS430" s="138"/>
      <c r="AT430" s="138"/>
      <c r="AU430" s="138"/>
      <c r="AV430" s="138"/>
    </row>
    <row r="431" spans="27:48" ht="12.75">
      <c r="AA431" s="138"/>
      <c r="AB431" s="138"/>
      <c r="AC431" s="138"/>
      <c r="AD431" s="138"/>
      <c r="AE431" s="138"/>
      <c r="AF431" s="138"/>
      <c r="AG431" s="138"/>
      <c r="AH431" s="138"/>
      <c r="AI431" s="138"/>
      <c r="AJ431" s="138"/>
      <c r="AK431" s="138"/>
      <c r="AL431" s="138"/>
      <c r="AM431" s="138"/>
      <c r="AN431" s="138"/>
      <c r="AO431" s="138"/>
      <c r="AP431" s="138"/>
      <c r="AQ431" s="138"/>
      <c r="AR431" s="138"/>
      <c r="AS431" s="138"/>
      <c r="AT431" s="138"/>
      <c r="AU431" s="138"/>
      <c r="AV431" s="138"/>
    </row>
    <row r="432" spans="27:48" ht="12.75">
      <c r="AA432" s="138"/>
      <c r="AB432" s="138"/>
      <c r="AC432" s="138"/>
      <c r="AD432" s="138"/>
      <c r="AE432" s="138"/>
      <c r="AF432" s="138"/>
      <c r="AG432" s="138"/>
      <c r="AH432" s="138"/>
      <c r="AI432" s="138"/>
      <c r="AJ432" s="138"/>
      <c r="AK432" s="138"/>
      <c r="AL432" s="138"/>
      <c r="AM432" s="138"/>
      <c r="AN432" s="138"/>
      <c r="AO432" s="138"/>
      <c r="AP432" s="138"/>
      <c r="AQ432" s="138"/>
      <c r="AR432" s="138"/>
      <c r="AS432" s="138"/>
      <c r="AT432" s="138"/>
      <c r="AU432" s="138"/>
      <c r="AV432" s="138"/>
    </row>
    <row r="433" spans="27:48" ht="12.75">
      <c r="AA433" s="138"/>
      <c r="AB433" s="138"/>
      <c r="AC433" s="138"/>
      <c r="AD433" s="138"/>
      <c r="AE433" s="138"/>
      <c r="AF433" s="138"/>
      <c r="AG433" s="138"/>
      <c r="AH433" s="138"/>
      <c r="AI433" s="138"/>
      <c r="AJ433" s="138"/>
      <c r="AK433" s="138"/>
      <c r="AL433" s="138"/>
      <c r="AM433" s="138"/>
      <c r="AN433" s="138"/>
      <c r="AO433" s="138"/>
      <c r="AP433" s="138"/>
      <c r="AQ433" s="138"/>
      <c r="AR433" s="138"/>
      <c r="AS433" s="138"/>
      <c r="AT433" s="138"/>
      <c r="AU433" s="138"/>
      <c r="AV433" s="138"/>
    </row>
    <row r="434" spans="27:48" ht="12.75">
      <c r="AA434" s="138"/>
      <c r="AB434" s="138"/>
      <c r="AC434" s="138"/>
      <c r="AD434" s="138"/>
      <c r="AE434" s="138"/>
      <c r="AF434" s="138"/>
      <c r="AG434" s="138"/>
      <c r="AH434" s="138"/>
      <c r="AI434" s="138"/>
      <c r="AJ434" s="138"/>
      <c r="AK434" s="138"/>
      <c r="AL434" s="138"/>
      <c r="AM434" s="138"/>
      <c r="AN434" s="138"/>
      <c r="AO434" s="138"/>
      <c r="AP434" s="138"/>
      <c r="AQ434" s="138"/>
      <c r="AR434" s="138"/>
      <c r="AS434" s="138"/>
      <c r="AT434" s="138"/>
      <c r="AU434" s="138"/>
      <c r="AV434" s="138"/>
    </row>
    <row r="435" spans="27:48" ht="12.75">
      <c r="AA435" s="138"/>
      <c r="AB435" s="138"/>
      <c r="AC435" s="138"/>
      <c r="AD435" s="138"/>
      <c r="AE435" s="138"/>
      <c r="AF435" s="138"/>
      <c r="AG435" s="138"/>
      <c r="AH435" s="138"/>
      <c r="AI435" s="138"/>
      <c r="AJ435" s="138"/>
      <c r="AK435" s="138"/>
      <c r="AL435" s="138"/>
      <c r="AM435" s="138"/>
      <c r="AN435" s="138"/>
      <c r="AO435" s="138"/>
      <c r="AP435" s="138"/>
      <c r="AQ435" s="138"/>
      <c r="AR435" s="138"/>
      <c r="AS435" s="138"/>
      <c r="AT435" s="138"/>
      <c r="AU435" s="138"/>
      <c r="AV435" s="138"/>
    </row>
    <row r="436" spans="27:48" ht="12.75">
      <c r="AA436" s="138"/>
      <c r="AB436" s="138"/>
      <c r="AC436" s="138"/>
      <c r="AD436" s="138"/>
      <c r="AE436" s="138"/>
      <c r="AF436" s="138"/>
      <c r="AG436" s="138"/>
      <c r="AH436" s="138"/>
      <c r="AI436" s="138"/>
      <c r="AJ436" s="138"/>
      <c r="AK436" s="138"/>
      <c r="AL436" s="138"/>
      <c r="AM436" s="138"/>
      <c r="AN436" s="138"/>
      <c r="AO436" s="138"/>
      <c r="AP436" s="138"/>
      <c r="AQ436" s="138"/>
      <c r="AR436" s="138"/>
      <c r="AS436" s="138"/>
      <c r="AT436" s="138"/>
      <c r="AU436" s="138"/>
      <c r="AV436" s="138"/>
    </row>
    <row r="437" spans="27:48" ht="12.75">
      <c r="AA437" s="138"/>
      <c r="AB437" s="138"/>
      <c r="AC437" s="138"/>
      <c r="AD437" s="138"/>
      <c r="AE437" s="138"/>
      <c r="AF437" s="138"/>
      <c r="AG437" s="138"/>
      <c r="AH437" s="138"/>
      <c r="AI437" s="138"/>
      <c r="AJ437" s="138"/>
      <c r="AK437" s="138"/>
      <c r="AL437" s="138"/>
      <c r="AM437" s="138"/>
      <c r="AN437" s="138"/>
      <c r="AO437" s="138"/>
      <c r="AP437" s="138"/>
      <c r="AQ437" s="138"/>
      <c r="AR437" s="138"/>
      <c r="AS437" s="138"/>
      <c r="AT437" s="138"/>
      <c r="AU437" s="138"/>
      <c r="AV437" s="138"/>
    </row>
    <row r="438" spans="27:48" ht="12.75">
      <c r="AA438" s="138"/>
      <c r="AB438" s="138"/>
      <c r="AC438" s="138"/>
      <c r="AD438" s="138"/>
      <c r="AE438" s="138"/>
      <c r="AF438" s="138"/>
      <c r="AG438" s="138"/>
      <c r="AH438" s="138"/>
      <c r="AI438" s="138"/>
      <c r="AJ438" s="138"/>
      <c r="AK438" s="138"/>
      <c r="AL438" s="138"/>
      <c r="AM438" s="138"/>
      <c r="AN438" s="138"/>
      <c r="AO438" s="138"/>
      <c r="AP438" s="138"/>
      <c r="AQ438" s="138"/>
      <c r="AR438" s="138"/>
      <c r="AS438" s="138"/>
      <c r="AT438" s="138"/>
      <c r="AU438" s="138"/>
      <c r="AV438" s="138"/>
    </row>
    <row r="439" spans="27:48" ht="12.75">
      <c r="AA439" s="138"/>
      <c r="AB439" s="138"/>
      <c r="AC439" s="138"/>
      <c r="AD439" s="138"/>
      <c r="AE439" s="138"/>
      <c r="AF439" s="138"/>
      <c r="AG439" s="138"/>
      <c r="AH439" s="138"/>
      <c r="AI439" s="138"/>
      <c r="AJ439" s="138"/>
      <c r="AK439" s="138"/>
      <c r="AL439" s="138"/>
      <c r="AM439" s="138"/>
      <c r="AN439" s="138"/>
      <c r="AO439" s="138"/>
      <c r="AP439" s="138"/>
      <c r="AQ439" s="138"/>
      <c r="AR439" s="138"/>
      <c r="AS439" s="138"/>
      <c r="AT439" s="138"/>
      <c r="AU439" s="138"/>
      <c r="AV439" s="138"/>
    </row>
    <row r="440" spans="27:48" ht="12.75">
      <c r="AA440" s="138"/>
      <c r="AB440" s="138"/>
      <c r="AC440" s="138"/>
      <c r="AD440" s="138"/>
      <c r="AE440" s="138"/>
      <c r="AF440" s="138"/>
      <c r="AG440" s="138"/>
      <c r="AH440" s="138"/>
      <c r="AI440" s="138"/>
      <c r="AJ440" s="138"/>
      <c r="AK440" s="138"/>
      <c r="AL440" s="138"/>
      <c r="AM440" s="138"/>
      <c r="AN440" s="138"/>
      <c r="AO440" s="138"/>
      <c r="AP440" s="138"/>
      <c r="AQ440" s="138"/>
      <c r="AR440" s="138"/>
      <c r="AS440" s="138"/>
      <c r="AT440" s="138"/>
      <c r="AU440" s="138"/>
      <c r="AV440" s="138"/>
    </row>
    <row r="441" spans="27:48" ht="12.75">
      <c r="AA441" s="138"/>
      <c r="AB441" s="138"/>
      <c r="AC441" s="138"/>
      <c r="AD441" s="138"/>
      <c r="AE441" s="138"/>
      <c r="AF441" s="138"/>
      <c r="AG441" s="138"/>
      <c r="AH441" s="138"/>
      <c r="AI441" s="138"/>
      <c r="AJ441" s="138"/>
      <c r="AK441" s="138"/>
      <c r="AL441" s="138"/>
      <c r="AM441" s="138"/>
      <c r="AN441" s="138"/>
      <c r="AO441" s="138"/>
      <c r="AP441" s="138"/>
      <c r="AQ441" s="138"/>
      <c r="AR441" s="138"/>
      <c r="AS441" s="138"/>
      <c r="AT441" s="138"/>
      <c r="AU441" s="138"/>
      <c r="AV441" s="138"/>
    </row>
    <row r="442" spans="27:48" ht="12.75">
      <c r="AA442" s="138"/>
      <c r="AB442" s="138"/>
      <c r="AC442" s="138"/>
      <c r="AD442" s="138"/>
      <c r="AE442" s="138"/>
      <c r="AF442" s="138"/>
      <c r="AG442" s="138"/>
      <c r="AH442" s="138"/>
      <c r="AI442" s="138"/>
      <c r="AJ442" s="138"/>
      <c r="AK442" s="138"/>
      <c r="AL442" s="138"/>
      <c r="AM442" s="138"/>
      <c r="AN442" s="138"/>
      <c r="AO442" s="138"/>
      <c r="AP442" s="138"/>
      <c r="AQ442" s="138"/>
      <c r="AR442" s="138"/>
      <c r="AS442" s="138"/>
      <c r="AT442" s="138"/>
      <c r="AU442" s="138"/>
      <c r="AV442" s="138"/>
    </row>
    <row r="443" spans="27:48" ht="12.75">
      <c r="AA443" s="138"/>
      <c r="AB443" s="138"/>
      <c r="AC443" s="138"/>
      <c r="AD443" s="138"/>
      <c r="AE443" s="138"/>
      <c r="AF443" s="138"/>
      <c r="AG443" s="138"/>
      <c r="AH443" s="138"/>
      <c r="AI443" s="138"/>
      <c r="AJ443" s="138"/>
      <c r="AK443" s="138"/>
      <c r="AL443" s="138"/>
      <c r="AM443" s="138"/>
      <c r="AN443" s="138"/>
      <c r="AO443" s="138"/>
      <c r="AP443" s="138"/>
      <c r="AQ443" s="138"/>
      <c r="AR443" s="138"/>
      <c r="AS443" s="138"/>
      <c r="AT443" s="138"/>
      <c r="AU443" s="138"/>
      <c r="AV443" s="138"/>
    </row>
    <row r="444" spans="27:48" ht="12.75">
      <c r="AA444" s="138"/>
      <c r="AB444" s="138"/>
      <c r="AC444" s="138"/>
      <c r="AD444" s="138"/>
      <c r="AE444" s="138"/>
      <c r="AF444" s="138"/>
      <c r="AG444" s="138"/>
      <c r="AH444" s="138"/>
      <c r="AI444" s="138"/>
      <c r="AJ444" s="138"/>
      <c r="AK444" s="138"/>
      <c r="AL444" s="138"/>
      <c r="AM444" s="138"/>
      <c r="AN444" s="138"/>
      <c r="AO444" s="138"/>
      <c r="AP444" s="138"/>
      <c r="AQ444" s="138"/>
      <c r="AR444" s="138"/>
      <c r="AS444" s="138"/>
      <c r="AT444" s="138"/>
      <c r="AU444" s="138"/>
      <c r="AV444" s="138"/>
    </row>
    <row r="445" spans="27:48" ht="12.75">
      <c r="AA445" s="138"/>
      <c r="AB445" s="138"/>
      <c r="AC445" s="138"/>
      <c r="AD445" s="138"/>
      <c r="AE445" s="138"/>
      <c r="AF445" s="138"/>
      <c r="AG445" s="138"/>
      <c r="AH445" s="138"/>
      <c r="AI445" s="138"/>
      <c r="AJ445" s="138"/>
      <c r="AK445" s="138"/>
      <c r="AL445" s="138"/>
      <c r="AM445" s="138"/>
      <c r="AN445" s="138"/>
      <c r="AO445" s="138"/>
      <c r="AP445" s="138"/>
      <c r="AQ445" s="138"/>
      <c r="AR445" s="138"/>
      <c r="AS445" s="138"/>
      <c r="AT445" s="138"/>
      <c r="AU445" s="138"/>
      <c r="AV445" s="138"/>
    </row>
    <row r="446" spans="27:48" ht="12.75">
      <c r="AA446" s="138"/>
      <c r="AB446" s="138"/>
      <c r="AC446" s="138"/>
      <c r="AD446" s="138"/>
      <c r="AE446" s="138"/>
      <c r="AF446" s="138"/>
      <c r="AG446" s="138"/>
      <c r="AH446" s="138"/>
      <c r="AI446" s="138"/>
      <c r="AJ446" s="138"/>
      <c r="AK446" s="138"/>
      <c r="AL446" s="138"/>
      <c r="AM446" s="138"/>
      <c r="AN446" s="138"/>
      <c r="AO446" s="138"/>
      <c r="AP446" s="138"/>
      <c r="AQ446" s="138"/>
      <c r="AR446" s="138"/>
      <c r="AS446" s="138"/>
      <c r="AT446" s="138"/>
      <c r="AU446" s="138"/>
      <c r="AV446" s="138"/>
    </row>
    <row r="447" spans="27:48" ht="12.75">
      <c r="AA447" s="138"/>
      <c r="AB447" s="138"/>
      <c r="AC447" s="138"/>
      <c r="AD447" s="138"/>
      <c r="AE447" s="138"/>
      <c r="AF447" s="138"/>
      <c r="AG447" s="138"/>
      <c r="AH447" s="138"/>
      <c r="AI447" s="138"/>
      <c r="AJ447" s="138"/>
      <c r="AK447" s="138"/>
      <c r="AL447" s="138"/>
      <c r="AM447" s="138"/>
      <c r="AN447" s="138"/>
      <c r="AO447" s="138"/>
      <c r="AP447" s="138"/>
      <c r="AQ447" s="138"/>
      <c r="AR447" s="138"/>
      <c r="AS447" s="138"/>
      <c r="AT447" s="138"/>
      <c r="AU447" s="138"/>
      <c r="AV447" s="138"/>
    </row>
    <row r="448" spans="27:48" ht="12.75">
      <c r="AA448" s="138"/>
      <c r="AB448" s="138"/>
      <c r="AC448" s="138"/>
      <c r="AD448" s="138"/>
      <c r="AE448" s="138"/>
      <c r="AF448" s="138"/>
      <c r="AG448" s="138"/>
      <c r="AH448" s="138"/>
      <c r="AI448" s="138"/>
      <c r="AJ448" s="138"/>
      <c r="AK448" s="138"/>
      <c r="AL448" s="138"/>
      <c r="AM448" s="138"/>
      <c r="AN448" s="138"/>
      <c r="AO448" s="138"/>
      <c r="AP448" s="138"/>
      <c r="AQ448" s="138"/>
      <c r="AR448" s="138"/>
      <c r="AS448" s="138"/>
      <c r="AT448" s="138"/>
      <c r="AU448" s="138"/>
      <c r="AV448" s="138"/>
    </row>
    <row r="449" spans="27:48" ht="12.75">
      <c r="AA449" s="138"/>
      <c r="AB449" s="138"/>
      <c r="AC449" s="138"/>
      <c r="AD449" s="138"/>
      <c r="AE449" s="138"/>
      <c r="AF449" s="138"/>
      <c r="AG449" s="138"/>
      <c r="AH449" s="138"/>
      <c r="AI449" s="138"/>
      <c r="AJ449" s="138"/>
      <c r="AK449" s="138"/>
      <c r="AL449" s="138"/>
      <c r="AM449" s="138"/>
      <c r="AN449" s="138"/>
      <c r="AO449" s="138"/>
      <c r="AP449" s="138"/>
      <c r="AQ449" s="138"/>
      <c r="AR449" s="138"/>
      <c r="AS449" s="138"/>
      <c r="AT449" s="138"/>
      <c r="AU449" s="138"/>
      <c r="AV449" s="138"/>
    </row>
    <row r="450" spans="27:48" ht="12.75">
      <c r="AA450" s="138"/>
      <c r="AB450" s="138"/>
      <c r="AC450" s="138"/>
      <c r="AD450" s="138"/>
      <c r="AE450" s="138"/>
      <c r="AF450" s="138"/>
      <c r="AG450" s="138"/>
      <c r="AH450" s="138"/>
      <c r="AI450" s="138"/>
      <c r="AJ450" s="138"/>
      <c r="AK450" s="138"/>
      <c r="AL450" s="138"/>
      <c r="AM450" s="138"/>
      <c r="AN450" s="138"/>
      <c r="AO450" s="138"/>
      <c r="AP450" s="138"/>
      <c r="AQ450" s="138"/>
      <c r="AR450" s="138"/>
      <c r="AS450" s="138"/>
      <c r="AT450" s="138"/>
      <c r="AU450" s="138"/>
      <c r="AV450" s="138"/>
    </row>
    <row r="451" spans="27:48" ht="12.75">
      <c r="AA451" s="138"/>
      <c r="AB451" s="138"/>
      <c r="AC451" s="138"/>
      <c r="AD451" s="138"/>
      <c r="AE451" s="138"/>
      <c r="AF451" s="138"/>
      <c r="AG451" s="138"/>
      <c r="AH451" s="138"/>
      <c r="AI451" s="138"/>
      <c r="AJ451" s="138"/>
      <c r="AK451" s="138"/>
      <c r="AL451" s="138"/>
      <c r="AM451" s="138"/>
      <c r="AN451" s="138"/>
      <c r="AO451" s="138"/>
      <c r="AP451" s="138"/>
      <c r="AQ451" s="138"/>
      <c r="AR451" s="138"/>
      <c r="AS451" s="138"/>
      <c r="AT451" s="138"/>
      <c r="AU451" s="138"/>
      <c r="AV451" s="138"/>
    </row>
    <row r="452" spans="27:48" ht="12.75">
      <c r="AA452" s="138"/>
      <c r="AB452" s="138"/>
      <c r="AC452" s="138"/>
      <c r="AD452" s="138"/>
      <c r="AE452" s="138"/>
      <c r="AF452" s="138"/>
      <c r="AG452" s="138"/>
      <c r="AH452" s="138"/>
      <c r="AI452" s="138"/>
      <c r="AJ452" s="138"/>
      <c r="AK452" s="138"/>
      <c r="AL452" s="138"/>
      <c r="AM452" s="138"/>
      <c r="AN452" s="138"/>
      <c r="AO452" s="138"/>
      <c r="AP452" s="138"/>
      <c r="AQ452" s="138"/>
      <c r="AR452" s="138"/>
      <c r="AS452" s="138"/>
      <c r="AT452" s="138"/>
      <c r="AU452" s="138"/>
      <c r="AV452" s="138"/>
    </row>
    <row r="453" spans="27:48" ht="12.75">
      <c r="AA453" s="138"/>
      <c r="AB453" s="138"/>
      <c r="AC453" s="138"/>
      <c r="AD453" s="138"/>
      <c r="AE453" s="138"/>
      <c r="AF453" s="138"/>
      <c r="AG453" s="138"/>
      <c r="AH453" s="138"/>
      <c r="AI453" s="138"/>
      <c r="AJ453" s="138"/>
      <c r="AK453" s="138"/>
      <c r="AL453" s="138"/>
      <c r="AM453" s="138"/>
      <c r="AN453" s="138"/>
      <c r="AO453" s="138"/>
      <c r="AP453" s="138"/>
      <c r="AQ453" s="138"/>
      <c r="AR453" s="138"/>
      <c r="AS453" s="138"/>
      <c r="AT453" s="138"/>
      <c r="AU453" s="138"/>
      <c r="AV453" s="138"/>
    </row>
    <row r="454" spans="27:48" ht="12.75">
      <c r="AA454" s="138"/>
      <c r="AB454" s="138"/>
      <c r="AC454" s="138"/>
      <c r="AD454" s="138"/>
      <c r="AE454" s="138"/>
      <c r="AF454" s="138"/>
      <c r="AG454" s="138"/>
      <c r="AH454" s="138"/>
      <c r="AI454" s="138"/>
      <c r="AJ454" s="138"/>
      <c r="AK454" s="138"/>
      <c r="AL454" s="138"/>
      <c r="AM454" s="138"/>
      <c r="AN454" s="138"/>
      <c r="AO454" s="138"/>
      <c r="AP454" s="138"/>
      <c r="AQ454" s="138"/>
      <c r="AR454" s="138"/>
      <c r="AS454" s="138"/>
      <c r="AT454" s="138"/>
      <c r="AU454" s="138"/>
      <c r="AV454" s="138"/>
    </row>
    <row r="455" spans="27:48" ht="12.75">
      <c r="AA455" s="138"/>
      <c r="AB455" s="138"/>
      <c r="AC455" s="138"/>
      <c r="AD455" s="138"/>
      <c r="AE455" s="138"/>
      <c r="AF455" s="138"/>
      <c r="AG455" s="138"/>
      <c r="AH455" s="138"/>
      <c r="AI455" s="138"/>
      <c r="AJ455" s="138"/>
      <c r="AK455" s="138"/>
      <c r="AL455" s="138"/>
      <c r="AM455" s="138"/>
      <c r="AN455" s="138"/>
      <c r="AO455" s="138"/>
      <c r="AP455" s="138"/>
      <c r="AQ455" s="138"/>
      <c r="AR455" s="138"/>
      <c r="AS455" s="138"/>
      <c r="AT455" s="138"/>
      <c r="AU455" s="138"/>
      <c r="AV455" s="138"/>
    </row>
    <row r="456" spans="27:48" ht="12.75">
      <c r="AA456" s="138"/>
      <c r="AB456" s="138"/>
      <c r="AC456" s="138"/>
      <c r="AD456" s="138"/>
      <c r="AE456" s="138"/>
      <c r="AF456" s="138"/>
      <c r="AG456" s="138"/>
      <c r="AH456" s="138"/>
      <c r="AI456" s="138"/>
      <c r="AJ456" s="138"/>
      <c r="AK456" s="138"/>
      <c r="AL456" s="138"/>
      <c r="AM456" s="138"/>
      <c r="AN456" s="138"/>
      <c r="AO456" s="138"/>
      <c r="AP456" s="138"/>
      <c r="AQ456" s="138"/>
      <c r="AR456" s="138"/>
      <c r="AS456" s="138"/>
      <c r="AT456" s="138"/>
      <c r="AU456" s="138"/>
      <c r="AV456" s="138"/>
    </row>
    <row r="457" spans="27:48" ht="12.75">
      <c r="AA457" s="138"/>
      <c r="AB457" s="138"/>
      <c r="AC457" s="138"/>
      <c r="AD457" s="138"/>
      <c r="AE457" s="138"/>
      <c r="AF457" s="138"/>
      <c r="AG457" s="138"/>
      <c r="AH457" s="138"/>
      <c r="AI457" s="138"/>
      <c r="AJ457" s="138"/>
      <c r="AK457" s="138"/>
      <c r="AL457" s="138"/>
      <c r="AM457" s="138"/>
      <c r="AN457" s="138"/>
      <c r="AO457" s="138"/>
      <c r="AP457" s="138"/>
      <c r="AQ457" s="138"/>
      <c r="AR457" s="138"/>
      <c r="AS457" s="138"/>
      <c r="AT457" s="138"/>
      <c r="AU457" s="138"/>
      <c r="AV457" s="138"/>
    </row>
    <row r="458" spans="27:48" ht="12.75">
      <c r="AA458" s="138"/>
      <c r="AB458" s="138"/>
      <c r="AC458" s="138"/>
      <c r="AD458" s="138"/>
      <c r="AE458" s="138"/>
      <c r="AF458" s="138"/>
      <c r="AG458" s="138"/>
      <c r="AH458" s="138"/>
      <c r="AI458" s="138"/>
      <c r="AJ458" s="138"/>
      <c r="AK458" s="138"/>
      <c r="AL458" s="138"/>
      <c r="AM458" s="138"/>
      <c r="AN458" s="138"/>
      <c r="AO458" s="138"/>
      <c r="AP458" s="138"/>
      <c r="AQ458" s="138"/>
      <c r="AR458" s="138"/>
      <c r="AS458" s="138"/>
      <c r="AT458" s="138"/>
      <c r="AU458" s="138"/>
      <c r="AV458" s="138"/>
    </row>
    <row r="459" spans="27:48" ht="12.75">
      <c r="AA459" s="138"/>
      <c r="AB459" s="138"/>
      <c r="AC459" s="138"/>
      <c r="AD459" s="138"/>
      <c r="AE459" s="138"/>
      <c r="AF459" s="138"/>
      <c r="AG459" s="138"/>
      <c r="AH459" s="138"/>
      <c r="AI459" s="138"/>
      <c r="AJ459" s="138"/>
      <c r="AK459" s="138"/>
      <c r="AL459" s="138"/>
      <c r="AM459" s="138"/>
      <c r="AN459" s="138"/>
      <c r="AO459" s="138"/>
      <c r="AP459" s="138"/>
      <c r="AQ459" s="138"/>
      <c r="AR459" s="138"/>
      <c r="AS459" s="138"/>
      <c r="AT459" s="138"/>
      <c r="AU459" s="138"/>
      <c r="AV459" s="138"/>
    </row>
    <row r="460" spans="27:48" ht="12.75">
      <c r="AA460" s="138"/>
      <c r="AB460" s="138"/>
      <c r="AC460" s="138"/>
      <c r="AD460" s="138"/>
      <c r="AE460" s="138"/>
      <c r="AF460" s="138"/>
      <c r="AG460" s="138"/>
      <c r="AH460" s="138"/>
      <c r="AI460" s="138"/>
      <c r="AJ460" s="138"/>
      <c r="AK460" s="138"/>
      <c r="AL460" s="138"/>
      <c r="AM460" s="138"/>
      <c r="AN460" s="138"/>
      <c r="AO460" s="138"/>
      <c r="AP460" s="138"/>
      <c r="AQ460" s="138"/>
      <c r="AR460" s="138"/>
      <c r="AS460" s="138"/>
      <c r="AT460" s="138"/>
      <c r="AU460" s="138"/>
      <c r="AV460" s="138"/>
    </row>
    <row r="461" spans="27:48" ht="12.75">
      <c r="AA461" s="138"/>
      <c r="AB461" s="138"/>
      <c r="AC461" s="138"/>
      <c r="AD461" s="138"/>
      <c r="AE461" s="138"/>
      <c r="AF461" s="138"/>
      <c r="AG461" s="138"/>
      <c r="AH461" s="138"/>
      <c r="AI461" s="138"/>
      <c r="AJ461" s="138"/>
      <c r="AK461" s="138"/>
      <c r="AL461" s="138"/>
      <c r="AM461" s="138"/>
      <c r="AN461" s="138"/>
      <c r="AO461" s="138"/>
      <c r="AP461" s="138"/>
      <c r="AQ461" s="138"/>
      <c r="AR461" s="138"/>
      <c r="AS461" s="138"/>
      <c r="AT461" s="138"/>
      <c r="AU461" s="138"/>
      <c r="AV461" s="138"/>
    </row>
    <row r="462" spans="27:48" ht="12.75">
      <c r="AA462" s="138"/>
      <c r="AB462" s="138"/>
      <c r="AC462" s="138"/>
      <c r="AD462" s="138"/>
      <c r="AE462" s="138"/>
      <c r="AF462" s="138"/>
      <c r="AG462" s="138"/>
      <c r="AH462" s="138"/>
      <c r="AI462" s="138"/>
      <c r="AJ462" s="138"/>
      <c r="AK462" s="138"/>
      <c r="AL462" s="138"/>
      <c r="AM462" s="138"/>
      <c r="AN462" s="138"/>
      <c r="AO462" s="138"/>
      <c r="AP462" s="138"/>
      <c r="AQ462" s="138"/>
      <c r="AR462" s="138"/>
      <c r="AS462" s="138"/>
      <c r="AT462" s="138"/>
      <c r="AU462" s="138"/>
      <c r="AV462" s="138"/>
    </row>
    <row r="463" spans="27:48" ht="12.75">
      <c r="AA463" s="138"/>
      <c r="AB463" s="138"/>
      <c r="AC463" s="138"/>
      <c r="AD463" s="138"/>
      <c r="AE463" s="138"/>
      <c r="AF463" s="138"/>
      <c r="AG463" s="138"/>
      <c r="AH463" s="138"/>
      <c r="AI463" s="138"/>
      <c r="AJ463" s="138"/>
      <c r="AK463" s="138"/>
      <c r="AL463" s="138"/>
      <c r="AM463" s="138"/>
      <c r="AN463" s="138"/>
      <c r="AO463" s="138"/>
      <c r="AP463" s="138"/>
      <c r="AQ463" s="138"/>
      <c r="AR463" s="138"/>
      <c r="AS463" s="138"/>
      <c r="AT463" s="138"/>
      <c r="AU463" s="138"/>
      <c r="AV463" s="138"/>
    </row>
    <row r="464" spans="27:48" ht="12.75">
      <c r="AA464" s="138"/>
      <c r="AB464" s="138"/>
      <c r="AC464" s="138"/>
      <c r="AD464" s="138"/>
      <c r="AE464" s="138"/>
      <c r="AF464" s="138"/>
      <c r="AG464" s="138"/>
      <c r="AH464" s="138"/>
      <c r="AI464" s="138"/>
      <c r="AJ464" s="138"/>
      <c r="AK464" s="138"/>
      <c r="AL464" s="138"/>
      <c r="AM464" s="138"/>
      <c r="AN464" s="138"/>
      <c r="AO464" s="138"/>
      <c r="AP464" s="138"/>
      <c r="AQ464" s="138"/>
      <c r="AR464" s="138"/>
      <c r="AS464" s="138"/>
      <c r="AT464" s="138"/>
      <c r="AU464" s="138"/>
      <c r="AV464" s="138"/>
    </row>
    <row r="465" spans="27:48" ht="12.75">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row>
    <row r="466" spans="27:48" ht="12.75">
      <c r="AA466" s="138"/>
      <c r="AB466" s="138"/>
      <c r="AC466" s="138"/>
      <c r="AD466" s="138"/>
      <c r="AE466" s="138"/>
      <c r="AF466" s="138"/>
      <c r="AG466" s="138"/>
      <c r="AH466" s="138"/>
      <c r="AI466" s="138"/>
      <c r="AJ466" s="138"/>
      <c r="AK466" s="138"/>
      <c r="AL466" s="138"/>
      <c r="AM466" s="138"/>
      <c r="AN466" s="138"/>
      <c r="AO466" s="138"/>
      <c r="AP466" s="138"/>
      <c r="AQ466" s="138"/>
      <c r="AR466" s="138"/>
      <c r="AS466" s="138"/>
      <c r="AT466" s="138"/>
      <c r="AU466" s="138"/>
      <c r="AV466" s="138"/>
    </row>
    <row r="467" spans="27:48" ht="12.75">
      <c r="AA467" s="138"/>
      <c r="AB467" s="138"/>
      <c r="AC467" s="138"/>
      <c r="AD467" s="138"/>
      <c r="AE467" s="138"/>
      <c r="AF467" s="138"/>
      <c r="AG467" s="138"/>
      <c r="AH467" s="138"/>
      <c r="AI467" s="138"/>
      <c r="AJ467" s="138"/>
      <c r="AK467" s="138"/>
      <c r="AL467" s="138"/>
      <c r="AM467" s="138"/>
      <c r="AN467" s="138"/>
      <c r="AO467" s="138"/>
      <c r="AP467" s="138"/>
      <c r="AQ467" s="138"/>
      <c r="AR467" s="138"/>
      <c r="AS467" s="138"/>
      <c r="AT467" s="138"/>
      <c r="AU467" s="138"/>
      <c r="AV467" s="138"/>
    </row>
    <row r="468" spans="27:48" ht="12.75">
      <c r="AA468" s="138"/>
      <c r="AB468" s="138"/>
      <c r="AC468" s="138"/>
      <c r="AD468" s="138"/>
      <c r="AE468" s="138"/>
      <c r="AF468" s="138"/>
      <c r="AG468" s="138"/>
      <c r="AH468" s="138"/>
      <c r="AI468" s="138"/>
      <c r="AJ468" s="138"/>
      <c r="AK468" s="138"/>
      <c r="AL468" s="138"/>
      <c r="AM468" s="138"/>
      <c r="AN468" s="138"/>
      <c r="AO468" s="138"/>
      <c r="AP468" s="138"/>
      <c r="AQ468" s="138"/>
      <c r="AR468" s="138"/>
      <c r="AS468" s="138"/>
      <c r="AT468" s="138"/>
      <c r="AU468" s="138"/>
      <c r="AV468" s="138"/>
    </row>
    <row r="469" spans="27:48" ht="12.75">
      <c r="AA469" s="138"/>
      <c r="AB469" s="138"/>
      <c r="AC469" s="138"/>
      <c r="AD469" s="138"/>
      <c r="AE469" s="138"/>
      <c r="AF469" s="138"/>
      <c r="AG469" s="138"/>
      <c r="AH469" s="138"/>
      <c r="AI469" s="138"/>
      <c r="AJ469" s="138"/>
      <c r="AK469" s="138"/>
      <c r="AL469" s="138"/>
      <c r="AM469" s="138"/>
      <c r="AN469" s="138"/>
      <c r="AO469" s="138"/>
      <c r="AP469" s="138"/>
      <c r="AQ469" s="138"/>
      <c r="AR469" s="138"/>
      <c r="AS469" s="138"/>
      <c r="AT469" s="138"/>
      <c r="AU469" s="138"/>
      <c r="AV469" s="138"/>
    </row>
    <row r="470" spans="27:48" ht="12.75">
      <c r="AA470" s="138"/>
      <c r="AB470" s="138"/>
      <c r="AC470" s="138"/>
      <c r="AD470" s="138"/>
      <c r="AE470" s="138"/>
      <c r="AF470" s="138"/>
      <c r="AG470" s="138"/>
      <c r="AH470" s="138"/>
      <c r="AI470" s="138"/>
      <c r="AJ470" s="138"/>
      <c r="AK470" s="138"/>
      <c r="AL470" s="138"/>
      <c r="AM470" s="138"/>
      <c r="AN470" s="138"/>
      <c r="AO470" s="138"/>
      <c r="AP470" s="138"/>
      <c r="AQ470" s="138"/>
      <c r="AR470" s="138"/>
      <c r="AS470" s="138"/>
      <c r="AT470" s="138"/>
      <c r="AU470" s="138"/>
      <c r="AV470" s="138"/>
    </row>
    <row r="471" spans="27:48" ht="12.75">
      <c r="AA471" s="138"/>
      <c r="AB471" s="138"/>
      <c r="AC471" s="138"/>
      <c r="AD471" s="138"/>
      <c r="AE471" s="138"/>
      <c r="AF471" s="138"/>
      <c r="AG471" s="138"/>
      <c r="AH471" s="138"/>
      <c r="AI471" s="138"/>
      <c r="AJ471" s="138"/>
      <c r="AK471" s="138"/>
      <c r="AL471" s="138"/>
      <c r="AM471" s="138"/>
      <c r="AN471" s="138"/>
      <c r="AO471" s="138"/>
      <c r="AP471" s="138"/>
      <c r="AQ471" s="138"/>
      <c r="AR471" s="138"/>
      <c r="AS471" s="138"/>
      <c r="AT471" s="138"/>
      <c r="AU471" s="138"/>
      <c r="AV471" s="138"/>
    </row>
    <row r="472" spans="27:48" ht="12.75">
      <c r="AA472" s="138"/>
      <c r="AB472" s="138"/>
      <c r="AC472" s="138"/>
      <c r="AD472" s="138"/>
      <c r="AE472" s="138"/>
      <c r="AF472" s="138"/>
      <c r="AG472" s="138"/>
      <c r="AH472" s="138"/>
      <c r="AI472" s="138"/>
      <c r="AJ472" s="138"/>
      <c r="AK472" s="138"/>
      <c r="AL472" s="138"/>
      <c r="AM472" s="138"/>
      <c r="AN472" s="138"/>
      <c r="AO472" s="138"/>
      <c r="AP472" s="138"/>
      <c r="AQ472" s="138"/>
      <c r="AR472" s="138"/>
      <c r="AS472" s="138"/>
      <c r="AT472" s="138"/>
      <c r="AU472" s="138"/>
      <c r="AV472" s="138"/>
    </row>
    <row r="473" spans="27:48" ht="12.75">
      <c r="AA473" s="138"/>
      <c r="AB473" s="138"/>
      <c r="AC473" s="138"/>
      <c r="AD473" s="138"/>
      <c r="AE473" s="138"/>
      <c r="AF473" s="138"/>
      <c r="AG473" s="138"/>
      <c r="AH473" s="138"/>
      <c r="AI473" s="138"/>
      <c r="AJ473" s="138"/>
      <c r="AK473" s="138"/>
      <c r="AL473" s="138"/>
      <c r="AM473" s="138"/>
      <c r="AN473" s="138"/>
      <c r="AO473" s="138"/>
      <c r="AP473" s="138"/>
      <c r="AQ473" s="138"/>
      <c r="AR473" s="138"/>
      <c r="AS473" s="138"/>
      <c r="AT473" s="138"/>
      <c r="AU473" s="138"/>
      <c r="AV473" s="138"/>
    </row>
    <row r="474" spans="27:48" ht="12.75">
      <c r="AA474" s="138"/>
      <c r="AB474" s="138"/>
      <c r="AC474" s="138"/>
      <c r="AD474" s="138"/>
      <c r="AE474" s="138"/>
      <c r="AF474" s="138"/>
      <c r="AG474" s="138"/>
      <c r="AH474" s="138"/>
      <c r="AI474" s="138"/>
      <c r="AJ474" s="138"/>
      <c r="AK474" s="138"/>
      <c r="AL474" s="138"/>
      <c r="AM474" s="138"/>
      <c r="AN474" s="138"/>
      <c r="AO474" s="138"/>
      <c r="AP474" s="138"/>
      <c r="AQ474" s="138"/>
      <c r="AR474" s="138"/>
      <c r="AS474" s="138"/>
      <c r="AT474" s="138"/>
      <c r="AU474" s="138"/>
      <c r="AV474" s="138"/>
    </row>
    <row r="475" spans="27:48" ht="12.75">
      <c r="AA475" s="138"/>
      <c r="AB475" s="138"/>
      <c r="AC475" s="138"/>
      <c r="AD475" s="138"/>
      <c r="AE475" s="138"/>
      <c r="AF475" s="138"/>
      <c r="AG475" s="138"/>
      <c r="AH475" s="138"/>
      <c r="AI475" s="138"/>
      <c r="AJ475" s="138"/>
      <c r="AK475" s="138"/>
      <c r="AL475" s="138"/>
      <c r="AM475" s="138"/>
      <c r="AN475" s="138"/>
      <c r="AO475" s="138"/>
      <c r="AP475" s="138"/>
      <c r="AQ475" s="138"/>
      <c r="AR475" s="138"/>
      <c r="AS475" s="138"/>
      <c r="AT475" s="138"/>
      <c r="AU475" s="138"/>
      <c r="AV475" s="138"/>
    </row>
    <row r="476" spans="27:48" ht="12.75">
      <c r="AA476" s="138"/>
      <c r="AB476" s="138"/>
      <c r="AC476" s="138"/>
      <c r="AD476" s="138"/>
      <c r="AE476" s="138"/>
      <c r="AF476" s="138"/>
      <c r="AG476" s="138"/>
      <c r="AH476" s="138"/>
      <c r="AI476" s="138"/>
      <c r="AJ476" s="138"/>
      <c r="AK476" s="138"/>
      <c r="AL476" s="138"/>
      <c r="AM476" s="138"/>
      <c r="AN476" s="138"/>
      <c r="AO476" s="138"/>
      <c r="AP476" s="138"/>
      <c r="AQ476" s="138"/>
      <c r="AR476" s="138"/>
      <c r="AS476" s="138"/>
      <c r="AT476" s="138"/>
      <c r="AU476" s="138"/>
      <c r="AV476" s="138"/>
    </row>
    <row r="477" spans="27:48" ht="12.75">
      <c r="AA477" s="138"/>
      <c r="AB477" s="138"/>
      <c r="AC477" s="138"/>
      <c r="AD477" s="138"/>
      <c r="AE477" s="138"/>
      <c r="AF477" s="138"/>
      <c r="AG477" s="138"/>
      <c r="AH477" s="138"/>
      <c r="AI477" s="138"/>
      <c r="AJ477" s="138"/>
      <c r="AK477" s="138"/>
      <c r="AL477" s="138"/>
      <c r="AM477" s="138"/>
      <c r="AN477" s="138"/>
      <c r="AO477" s="138"/>
      <c r="AP477" s="138"/>
      <c r="AQ477" s="138"/>
      <c r="AR477" s="138"/>
      <c r="AS477" s="138"/>
      <c r="AT477" s="138"/>
      <c r="AU477" s="138"/>
      <c r="AV477" s="138"/>
    </row>
    <row r="478" spans="27:48" ht="12.75">
      <c r="AA478" s="138"/>
      <c r="AB478" s="138"/>
      <c r="AC478" s="138"/>
      <c r="AD478" s="138"/>
      <c r="AE478" s="138"/>
      <c r="AF478" s="138"/>
      <c r="AG478" s="138"/>
      <c r="AH478" s="138"/>
      <c r="AI478" s="138"/>
      <c r="AJ478" s="138"/>
      <c r="AK478" s="138"/>
      <c r="AL478" s="138"/>
      <c r="AM478" s="138"/>
      <c r="AN478" s="138"/>
      <c r="AO478" s="138"/>
      <c r="AP478" s="138"/>
      <c r="AQ478" s="138"/>
      <c r="AR478" s="138"/>
      <c r="AS478" s="138"/>
      <c r="AT478" s="138"/>
      <c r="AU478" s="138"/>
      <c r="AV478" s="138"/>
    </row>
    <row r="479" spans="27:48" ht="12.75">
      <c r="AA479" s="138"/>
      <c r="AB479" s="138"/>
      <c r="AC479" s="138"/>
      <c r="AD479" s="138"/>
      <c r="AE479" s="138"/>
      <c r="AF479" s="138"/>
      <c r="AG479" s="138"/>
      <c r="AH479" s="138"/>
      <c r="AI479" s="138"/>
      <c r="AJ479" s="138"/>
      <c r="AK479" s="138"/>
      <c r="AL479" s="138"/>
      <c r="AM479" s="138"/>
      <c r="AN479" s="138"/>
      <c r="AO479" s="138"/>
      <c r="AP479" s="138"/>
      <c r="AQ479" s="138"/>
      <c r="AR479" s="138"/>
      <c r="AS479" s="138"/>
      <c r="AT479" s="138"/>
      <c r="AU479" s="138"/>
      <c r="AV479" s="138"/>
    </row>
    <row r="480" spans="27:48" ht="12.75">
      <c r="AA480" s="138"/>
      <c r="AB480" s="138"/>
      <c r="AC480" s="138"/>
      <c r="AD480" s="138"/>
      <c r="AE480" s="138"/>
      <c r="AF480" s="138"/>
      <c r="AG480" s="138"/>
      <c r="AH480" s="138"/>
      <c r="AI480" s="138"/>
      <c r="AJ480" s="138"/>
      <c r="AK480" s="138"/>
      <c r="AL480" s="138"/>
      <c r="AM480" s="138"/>
      <c r="AN480" s="138"/>
      <c r="AO480" s="138"/>
      <c r="AP480" s="138"/>
      <c r="AQ480" s="138"/>
      <c r="AR480" s="138"/>
      <c r="AS480" s="138"/>
      <c r="AT480" s="138"/>
      <c r="AU480" s="138"/>
      <c r="AV480" s="138"/>
    </row>
    <row r="481" spans="27:48" ht="12.75">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row>
    <row r="482" spans="27:48" ht="12.75">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row>
    <row r="483" spans="27:48" ht="12.75">
      <c r="AA483" s="138"/>
      <c r="AB483" s="138"/>
      <c r="AC483" s="138"/>
      <c r="AD483" s="138"/>
      <c r="AE483" s="138"/>
      <c r="AF483" s="138"/>
      <c r="AG483" s="138"/>
      <c r="AH483" s="138"/>
      <c r="AI483" s="138"/>
      <c r="AJ483" s="138"/>
      <c r="AK483" s="138"/>
      <c r="AL483" s="138"/>
      <c r="AM483" s="138"/>
      <c r="AN483" s="138"/>
      <c r="AO483" s="138"/>
      <c r="AP483" s="138"/>
      <c r="AQ483" s="138"/>
      <c r="AR483" s="138"/>
      <c r="AS483" s="138"/>
      <c r="AT483" s="138"/>
      <c r="AU483" s="138"/>
      <c r="AV483" s="138"/>
    </row>
    <row r="484" spans="27:48" ht="12.75">
      <c r="AA484" s="138"/>
      <c r="AB484" s="138"/>
      <c r="AC484" s="138"/>
      <c r="AD484" s="138"/>
      <c r="AE484" s="138"/>
      <c r="AF484" s="138"/>
      <c r="AG484" s="138"/>
      <c r="AH484" s="138"/>
      <c r="AI484" s="138"/>
      <c r="AJ484" s="138"/>
      <c r="AK484" s="138"/>
      <c r="AL484" s="138"/>
      <c r="AM484" s="138"/>
      <c r="AN484" s="138"/>
      <c r="AO484" s="138"/>
      <c r="AP484" s="138"/>
      <c r="AQ484" s="138"/>
      <c r="AR484" s="138"/>
      <c r="AS484" s="138"/>
      <c r="AT484" s="138"/>
      <c r="AU484" s="138"/>
      <c r="AV484" s="138"/>
    </row>
    <row r="485" spans="27:48" ht="12.75">
      <c r="AA485" s="138"/>
      <c r="AB485" s="138"/>
      <c r="AC485" s="138"/>
      <c r="AD485" s="138"/>
      <c r="AE485" s="138"/>
      <c r="AF485" s="138"/>
      <c r="AG485" s="138"/>
      <c r="AH485" s="138"/>
      <c r="AI485" s="138"/>
      <c r="AJ485" s="138"/>
      <c r="AK485" s="138"/>
      <c r="AL485" s="138"/>
      <c r="AM485" s="138"/>
      <c r="AN485" s="138"/>
      <c r="AO485" s="138"/>
      <c r="AP485" s="138"/>
      <c r="AQ485" s="138"/>
      <c r="AR485" s="138"/>
      <c r="AS485" s="138"/>
      <c r="AT485" s="138"/>
      <c r="AU485" s="138"/>
      <c r="AV485" s="138"/>
    </row>
    <row r="486" spans="27:48" ht="12.75">
      <c r="AA486" s="138"/>
      <c r="AB486" s="138"/>
      <c r="AC486" s="138"/>
      <c r="AD486" s="138"/>
      <c r="AE486" s="138"/>
      <c r="AF486" s="138"/>
      <c r="AG486" s="138"/>
      <c r="AH486" s="138"/>
      <c r="AI486" s="138"/>
      <c r="AJ486" s="138"/>
      <c r="AK486" s="138"/>
      <c r="AL486" s="138"/>
      <c r="AM486" s="138"/>
      <c r="AN486" s="138"/>
      <c r="AO486" s="138"/>
      <c r="AP486" s="138"/>
      <c r="AQ486" s="138"/>
      <c r="AR486" s="138"/>
      <c r="AS486" s="138"/>
      <c r="AT486" s="138"/>
      <c r="AU486" s="138"/>
      <c r="AV486" s="138"/>
    </row>
    <row r="487" spans="27:48" ht="12.75">
      <c r="AA487" s="138"/>
      <c r="AB487" s="138"/>
      <c r="AC487" s="138"/>
      <c r="AD487" s="138"/>
      <c r="AE487" s="138"/>
      <c r="AF487" s="138"/>
      <c r="AG487" s="138"/>
      <c r="AH487" s="138"/>
      <c r="AI487" s="138"/>
      <c r="AJ487" s="138"/>
      <c r="AK487" s="138"/>
      <c r="AL487" s="138"/>
      <c r="AM487" s="138"/>
      <c r="AN487" s="138"/>
      <c r="AO487" s="138"/>
      <c r="AP487" s="138"/>
      <c r="AQ487" s="138"/>
      <c r="AR487" s="138"/>
      <c r="AS487" s="138"/>
      <c r="AT487" s="138"/>
      <c r="AU487" s="138"/>
      <c r="AV487" s="138"/>
    </row>
    <row r="488" spans="27:48" ht="12.75">
      <c r="AA488" s="138"/>
      <c r="AB488" s="138"/>
      <c r="AC488" s="138"/>
      <c r="AD488" s="138"/>
      <c r="AE488" s="138"/>
      <c r="AF488" s="138"/>
      <c r="AG488" s="138"/>
      <c r="AH488" s="138"/>
      <c r="AI488" s="138"/>
      <c r="AJ488" s="138"/>
      <c r="AK488" s="138"/>
      <c r="AL488" s="138"/>
      <c r="AM488" s="138"/>
      <c r="AN488" s="138"/>
      <c r="AO488" s="138"/>
      <c r="AP488" s="138"/>
      <c r="AQ488" s="138"/>
      <c r="AR488" s="138"/>
      <c r="AS488" s="138"/>
      <c r="AT488" s="138"/>
      <c r="AU488" s="138"/>
      <c r="AV488" s="138"/>
    </row>
    <row r="489" spans="27:48" ht="12.75">
      <c r="AA489" s="138"/>
      <c r="AB489" s="138"/>
      <c r="AC489" s="138"/>
      <c r="AD489" s="138"/>
      <c r="AE489" s="138"/>
      <c r="AF489" s="138"/>
      <c r="AG489" s="138"/>
      <c r="AH489" s="138"/>
      <c r="AI489" s="138"/>
      <c r="AJ489" s="138"/>
      <c r="AK489" s="138"/>
      <c r="AL489" s="138"/>
      <c r="AM489" s="138"/>
      <c r="AN489" s="138"/>
      <c r="AO489" s="138"/>
      <c r="AP489" s="138"/>
      <c r="AQ489" s="138"/>
      <c r="AR489" s="138"/>
      <c r="AS489" s="138"/>
      <c r="AT489" s="138"/>
      <c r="AU489" s="138"/>
      <c r="AV489" s="138"/>
    </row>
    <row r="490" spans="27:48" ht="12.75">
      <c r="AA490" s="138"/>
      <c r="AB490" s="138"/>
      <c r="AC490" s="138"/>
      <c r="AD490" s="138"/>
      <c r="AE490" s="138"/>
      <c r="AF490" s="138"/>
      <c r="AG490" s="138"/>
      <c r="AH490" s="138"/>
      <c r="AI490" s="138"/>
      <c r="AJ490" s="138"/>
      <c r="AK490" s="138"/>
      <c r="AL490" s="138"/>
      <c r="AM490" s="138"/>
      <c r="AN490" s="138"/>
      <c r="AO490" s="138"/>
      <c r="AP490" s="138"/>
      <c r="AQ490" s="138"/>
      <c r="AR490" s="138"/>
      <c r="AS490" s="138"/>
      <c r="AT490" s="138"/>
      <c r="AU490" s="138"/>
      <c r="AV490" s="138"/>
    </row>
    <row r="491" spans="27:48" ht="12.75">
      <c r="AA491" s="138"/>
      <c r="AB491" s="138"/>
      <c r="AC491" s="138"/>
      <c r="AD491" s="138"/>
      <c r="AE491" s="138"/>
      <c r="AF491" s="138"/>
      <c r="AG491" s="138"/>
      <c r="AH491" s="138"/>
      <c r="AI491" s="138"/>
      <c r="AJ491" s="138"/>
      <c r="AK491" s="138"/>
      <c r="AL491" s="138"/>
      <c r="AM491" s="138"/>
      <c r="AN491" s="138"/>
      <c r="AO491" s="138"/>
      <c r="AP491" s="138"/>
      <c r="AQ491" s="138"/>
      <c r="AR491" s="138"/>
      <c r="AS491" s="138"/>
      <c r="AT491" s="138"/>
      <c r="AU491" s="138"/>
      <c r="AV491" s="138"/>
    </row>
  </sheetData>
  <sheetProtection/>
  <mergeCells count="12">
    <mergeCell ref="B29:D29"/>
    <mergeCell ref="B70:D70"/>
    <mergeCell ref="B113:D113"/>
    <mergeCell ref="B114:D114"/>
    <mergeCell ref="B115:D115"/>
    <mergeCell ref="B112:D112"/>
    <mergeCell ref="B120:D120"/>
    <mergeCell ref="B116:D116"/>
    <mergeCell ref="B117:D117"/>
    <mergeCell ref="B118:D118"/>
    <mergeCell ref="B119:D119"/>
    <mergeCell ref="B111:D111"/>
  </mergeCells>
  <printOptions/>
  <pageMargins left="0.7" right="0.7" top="0.75" bottom="0.75" header="0.3" footer="0.3"/>
  <pageSetup fitToHeight="0" fitToWidth="1" orientation="landscape" paperSize="5" scale="53"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sheetPr>
    <pageSetUpPr fitToPage="1"/>
  </sheetPr>
  <dimension ref="A1:II101"/>
  <sheetViews>
    <sheetView zoomScalePageLayoutView="0" workbookViewId="0" topLeftCell="A73">
      <selection activeCell="D106" sqref="D106"/>
    </sheetView>
  </sheetViews>
  <sheetFormatPr defaultColWidth="8.8515625" defaultRowHeight="12.75"/>
  <cols>
    <col min="1" max="1" width="6.421875" style="19" bestFit="1" customWidth="1"/>
    <col min="2" max="2" width="11.7109375" style="2" customWidth="1"/>
    <col min="3" max="3" width="11.140625" style="2" customWidth="1"/>
    <col min="4" max="4" width="98.140625" style="2" customWidth="1"/>
    <col min="5" max="5" width="105.00390625" style="2" customWidth="1"/>
    <col min="6" max="9" width="8.421875" style="2" customWidth="1"/>
    <col min="10" max="10" width="9.421875" style="2" customWidth="1"/>
    <col min="11" max="12" width="9.00390625" style="2" customWidth="1"/>
    <col min="13" max="13" width="9.7109375" style="2" customWidth="1"/>
    <col min="14" max="14" width="10.00390625" style="2" customWidth="1"/>
    <col min="15" max="15" width="10.140625" style="22" customWidth="1"/>
    <col min="16" max="16" width="9.57421875" style="2" customWidth="1"/>
    <col min="17" max="17" width="10.140625" style="2" customWidth="1"/>
    <col min="18" max="18" width="11.421875" style="2" customWidth="1"/>
    <col min="19" max="19" width="11.28125" style="21" bestFit="1" customWidth="1"/>
    <col min="20" max="23" width="9.140625" style="2" bestFit="1" customWidth="1"/>
    <col min="24" max="26" width="9.140625" style="22" bestFit="1" customWidth="1"/>
    <col min="27" max="27" width="11.8515625" style="22" bestFit="1" customWidth="1"/>
    <col min="28" max="28" width="9.140625" style="22" bestFit="1" customWidth="1"/>
    <col min="29" max="29" width="9.7109375" style="22" bestFit="1" customWidth="1"/>
    <col min="30" max="243" width="8.421875" style="2" customWidth="1"/>
    <col min="244" max="16384" width="8.8515625" style="1" customWidth="1"/>
  </cols>
  <sheetData>
    <row r="1" spans="1:243" s="35" customFormat="1" ht="12.75">
      <c r="A1" s="211" t="s">
        <v>170</v>
      </c>
      <c r="B1" s="211"/>
      <c r="C1" s="211"/>
      <c r="D1" s="211"/>
      <c r="E1" s="8"/>
      <c r="F1" s="22"/>
      <c r="G1" s="22"/>
      <c r="H1" s="22"/>
      <c r="I1" s="22"/>
      <c r="J1" s="22"/>
      <c r="K1" s="22"/>
      <c r="L1" s="22"/>
      <c r="M1" s="22"/>
      <c r="N1" s="22"/>
      <c r="O1" s="119" t="s">
        <v>0</v>
      </c>
      <c r="P1" s="22"/>
      <c r="Q1" s="22"/>
      <c r="R1" s="22"/>
      <c r="S1" s="39"/>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row>
    <row r="2" spans="1:15" ht="12.75">
      <c r="A2" s="87"/>
      <c r="B2" s="87"/>
      <c r="C2" s="87"/>
      <c r="D2" s="87"/>
      <c r="E2" s="8"/>
      <c r="O2" s="23"/>
    </row>
    <row r="3" spans="1:18" ht="52.5" customHeight="1">
      <c r="A3" s="212" t="s">
        <v>370</v>
      </c>
      <c r="B3" s="212"/>
      <c r="C3" s="212"/>
      <c r="D3" s="212"/>
      <c r="E3" s="8"/>
      <c r="O3" s="23"/>
      <c r="Q3" s="24"/>
      <c r="R3" s="24"/>
    </row>
    <row r="4" spans="1:19" ht="12.75">
      <c r="A4" s="88"/>
      <c r="B4" s="88"/>
      <c r="C4" s="88"/>
      <c r="D4" s="88"/>
      <c r="E4" s="8"/>
      <c r="F4" s="26"/>
      <c r="G4" s="26"/>
      <c r="H4" s="26"/>
      <c r="I4" s="26"/>
      <c r="J4" s="26"/>
      <c r="K4" s="26"/>
      <c r="L4" s="26"/>
      <c r="M4" s="26"/>
      <c r="N4" s="26"/>
      <c r="O4" s="27"/>
      <c r="P4" s="28"/>
      <c r="Q4" s="28"/>
      <c r="R4" s="97"/>
      <c r="S4" s="97"/>
    </row>
    <row r="5" spans="1:243" ht="12.75">
      <c r="A5" s="5"/>
      <c r="B5" s="6"/>
      <c r="C5" s="7"/>
      <c r="D5" s="5"/>
      <c r="E5" s="8"/>
      <c r="F5" s="98"/>
      <c r="G5" s="98"/>
      <c r="H5" s="98"/>
      <c r="I5" s="98"/>
      <c r="J5" s="98"/>
      <c r="K5" s="98"/>
      <c r="L5" s="98"/>
      <c r="M5" s="98"/>
      <c r="N5" s="98"/>
      <c r="O5" s="98"/>
      <c r="P5" s="98"/>
      <c r="Q5" s="98"/>
      <c r="R5" s="98"/>
      <c r="S5" s="98"/>
      <c r="T5" s="98"/>
      <c r="U5" s="98"/>
      <c r="V5" s="98"/>
      <c r="W5" s="98"/>
      <c r="X5" s="99"/>
      <c r="Y5" s="99"/>
      <c r="Z5" s="98"/>
      <c r="AA5" s="98"/>
      <c r="AB5" s="98"/>
      <c r="AC5" s="98"/>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row>
    <row r="6" spans="1:28" ht="12.75">
      <c r="A6" s="89" t="s">
        <v>2</v>
      </c>
      <c r="B6" s="7"/>
      <c r="C6" s="7"/>
      <c r="D6" s="7"/>
      <c r="E6" s="90" t="s">
        <v>77</v>
      </c>
      <c r="F6" s="33"/>
      <c r="G6" s="33"/>
      <c r="H6" s="33"/>
      <c r="I6" s="33"/>
      <c r="J6" s="33"/>
      <c r="K6" s="33"/>
      <c r="O6" s="34"/>
      <c r="P6" s="33"/>
      <c r="Q6" s="33"/>
      <c r="R6" s="33"/>
      <c r="S6" s="33"/>
      <c r="T6" s="33"/>
      <c r="U6" s="33"/>
      <c r="V6" s="33"/>
      <c r="W6" s="1"/>
      <c r="X6" s="35"/>
      <c r="Y6" s="35"/>
      <c r="Z6" s="35"/>
      <c r="AA6" s="35"/>
      <c r="AB6" s="35"/>
    </row>
    <row r="7" spans="1:243" s="17" customFormat="1" ht="12.75">
      <c r="A7" s="19">
        <v>1</v>
      </c>
      <c r="B7" s="3" t="s">
        <v>78</v>
      </c>
      <c r="C7" s="16"/>
      <c r="D7" s="16"/>
      <c r="E7" s="82" t="s">
        <v>116</v>
      </c>
      <c r="F7" s="36"/>
      <c r="G7" s="36"/>
      <c r="H7" s="36"/>
      <c r="I7" s="36"/>
      <c r="J7" s="36"/>
      <c r="K7" s="36"/>
      <c r="L7" s="36"/>
      <c r="M7" s="36"/>
      <c r="N7" s="37"/>
      <c r="O7" s="38"/>
      <c r="P7" s="38"/>
      <c r="Q7" s="38"/>
      <c r="R7" s="38"/>
      <c r="S7" s="38"/>
      <c r="T7" s="38"/>
      <c r="U7" s="38"/>
      <c r="V7" s="38"/>
      <c r="W7" s="38"/>
      <c r="X7" s="38"/>
      <c r="Y7" s="38"/>
      <c r="Z7" s="38"/>
      <c r="AA7" s="38"/>
      <c r="AB7" s="38"/>
      <c r="AC7" s="38"/>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row>
    <row r="8" spans="5:29" ht="12.75">
      <c r="E8" s="91"/>
      <c r="F8" s="21"/>
      <c r="G8" s="21"/>
      <c r="H8" s="21"/>
      <c r="I8" s="21"/>
      <c r="J8" s="21"/>
      <c r="K8" s="21"/>
      <c r="L8" s="21"/>
      <c r="M8" s="21"/>
      <c r="N8" s="39"/>
      <c r="O8" s="39"/>
      <c r="P8" s="39"/>
      <c r="Q8" s="39"/>
      <c r="R8" s="39"/>
      <c r="S8" s="39"/>
      <c r="T8" s="39"/>
      <c r="U8" s="39"/>
      <c r="V8" s="39"/>
      <c r="W8" s="39"/>
      <c r="X8" s="39"/>
      <c r="Y8" s="39"/>
      <c r="Z8" s="39"/>
      <c r="AA8" s="39"/>
      <c r="AB8" s="39"/>
      <c r="AC8" s="39"/>
    </row>
    <row r="9" spans="1:243" s="17" customFormat="1" ht="12.75">
      <c r="A9" s="19">
        <v>2</v>
      </c>
      <c r="B9" s="3" t="s">
        <v>79</v>
      </c>
      <c r="C9" s="16"/>
      <c r="D9" s="16"/>
      <c r="E9" s="91" t="s">
        <v>80</v>
      </c>
      <c r="F9" s="36"/>
      <c r="G9" s="36"/>
      <c r="H9" s="36"/>
      <c r="I9" s="36"/>
      <c r="J9" s="36"/>
      <c r="K9" s="36"/>
      <c r="L9" s="36"/>
      <c r="M9" s="36"/>
      <c r="N9" s="37"/>
      <c r="O9" s="37"/>
      <c r="P9" s="37"/>
      <c r="Q9" s="37"/>
      <c r="R9" s="37"/>
      <c r="S9" s="37"/>
      <c r="T9" s="37"/>
      <c r="U9" s="37"/>
      <c r="V9" s="37"/>
      <c r="W9" s="37"/>
      <c r="X9" s="37"/>
      <c r="Y9" s="37"/>
      <c r="Z9" s="37"/>
      <c r="AA9" s="37"/>
      <c r="AB9" s="37"/>
      <c r="AC9" s="37"/>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row>
    <row r="10" spans="5:29" ht="12.75">
      <c r="E10" s="91"/>
      <c r="N10" s="22"/>
      <c r="O10" s="39"/>
      <c r="P10" s="39"/>
      <c r="Q10" s="39"/>
      <c r="R10" s="39"/>
      <c r="S10" s="39"/>
      <c r="T10" s="39"/>
      <c r="U10" s="39"/>
      <c r="V10" s="39"/>
      <c r="W10" s="39"/>
      <c r="X10" s="39"/>
      <c r="Y10" s="39"/>
      <c r="Z10" s="39"/>
      <c r="AA10" s="39"/>
      <c r="AB10" s="39"/>
      <c r="AC10" s="39"/>
    </row>
    <row r="11" spans="1:243" s="17" customFormat="1" ht="12.75">
      <c r="A11" s="19">
        <v>3</v>
      </c>
      <c r="B11" s="3" t="s">
        <v>151</v>
      </c>
      <c r="C11" s="16"/>
      <c r="D11" s="16"/>
      <c r="E11" s="91" t="s">
        <v>330</v>
      </c>
      <c r="F11" s="36"/>
      <c r="G11" s="36"/>
      <c r="H11" s="36"/>
      <c r="I11" s="36"/>
      <c r="J11" s="36"/>
      <c r="K11" s="36"/>
      <c r="L11" s="36"/>
      <c r="M11" s="36"/>
      <c r="N11" s="37"/>
      <c r="O11" s="37"/>
      <c r="P11" s="37"/>
      <c r="Q11" s="37"/>
      <c r="R11" s="37"/>
      <c r="S11" s="37"/>
      <c r="T11" s="37"/>
      <c r="U11" s="37"/>
      <c r="V11" s="37"/>
      <c r="W11" s="37"/>
      <c r="X11" s="37"/>
      <c r="Y11" s="37"/>
      <c r="Z11" s="37"/>
      <c r="AA11" s="37"/>
      <c r="AB11" s="37"/>
      <c r="AC11" s="37"/>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row>
    <row r="12" spans="1:30" ht="12.75">
      <c r="A12" s="19" t="s">
        <v>3</v>
      </c>
      <c r="B12" s="9" t="s">
        <v>81</v>
      </c>
      <c r="E12" s="82" t="s">
        <v>331</v>
      </c>
      <c r="F12" s="21"/>
      <c r="G12" s="21"/>
      <c r="H12" s="21"/>
      <c r="I12" s="21"/>
      <c r="J12" s="21"/>
      <c r="K12" s="21"/>
      <c r="L12" s="21"/>
      <c r="M12" s="21"/>
      <c r="N12" s="39"/>
      <c r="O12" s="40"/>
      <c r="P12" s="40"/>
      <c r="Q12" s="40"/>
      <c r="R12" s="40"/>
      <c r="S12" s="40"/>
      <c r="T12" s="40"/>
      <c r="U12" s="40"/>
      <c r="V12" s="40"/>
      <c r="W12" s="40"/>
      <c r="X12" s="40"/>
      <c r="Y12" s="40"/>
      <c r="Z12" s="40"/>
      <c r="AA12" s="40"/>
      <c r="AB12" s="40"/>
      <c r="AC12" s="40"/>
      <c r="AD12" s="21"/>
    </row>
    <row r="13" spans="1:29" ht="12.75">
      <c r="A13" s="19" t="s">
        <v>4</v>
      </c>
      <c r="B13" s="9" t="s">
        <v>82</v>
      </c>
      <c r="E13" s="82" t="s">
        <v>332</v>
      </c>
      <c r="F13" s="21"/>
      <c r="G13" s="21"/>
      <c r="H13" s="21"/>
      <c r="I13" s="21"/>
      <c r="J13" s="21"/>
      <c r="K13" s="21"/>
      <c r="L13" s="21"/>
      <c r="M13" s="21"/>
      <c r="N13" s="39"/>
      <c r="O13" s="40"/>
      <c r="P13" s="40"/>
      <c r="Q13" s="40"/>
      <c r="R13" s="40"/>
      <c r="S13" s="40"/>
      <c r="T13" s="40"/>
      <c r="U13" s="40"/>
      <c r="V13" s="40"/>
      <c r="W13" s="40"/>
      <c r="X13" s="40"/>
      <c r="Y13" s="40"/>
      <c r="Z13" s="40"/>
      <c r="AA13" s="40"/>
      <c r="AB13" s="40"/>
      <c r="AC13" s="40"/>
    </row>
    <row r="14" spans="1:29" ht="12.75">
      <c r="A14" s="19">
        <v>4</v>
      </c>
      <c r="B14" s="1" t="s">
        <v>5</v>
      </c>
      <c r="E14" s="91" t="s">
        <v>101</v>
      </c>
      <c r="F14" s="21"/>
      <c r="G14" s="21"/>
      <c r="H14" s="21"/>
      <c r="I14" s="21"/>
      <c r="J14" s="21"/>
      <c r="K14" s="21"/>
      <c r="L14" s="21"/>
      <c r="M14" s="21"/>
      <c r="N14" s="39"/>
      <c r="O14" s="39"/>
      <c r="P14" s="39"/>
      <c r="Q14" s="39"/>
      <c r="R14" s="39"/>
      <c r="S14" s="39"/>
      <c r="T14" s="39"/>
      <c r="U14" s="39"/>
      <c r="V14" s="39"/>
      <c r="W14" s="39"/>
      <c r="X14" s="39"/>
      <c r="Y14" s="39"/>
      <c r="Z14" s="39"/>
      <c r="AA14" s="39"/>
      <c r="AB14" s="39"/>
      <c r="AC14" s="39"/>
    </row>
    <row r="15" spans="1:29" ht="14.25">
      <c r="A15" s="19" t="s">
        <v>6</v>
      </c>
      <c r="B15" s="9" t="s">
        <v>158</v>
      </c>
      <c r="E15" s="91" t="s">
        <v>102</v>
      </c>
      <c r="F15" s="21"/>
      <c r="G15" s="21"/>
      <c r="H15" s="21"/>
      <c r="I15" s="21"/>
      <c r="J15" s="21"/>
      <c r="K15" s="21"/>
      <c r="L15" s="21"/>
      <c r="M15" s="21"/>
      <c r="N15" s="39"/>
      <c r="O15" s="39"/>
      <c r="P15" s="39"/>
      <c r="Q15" s="39"/>
      <c r="R15" s="39"/>
      <c r="S15" s="39"/>
      <c r="T15" s="39"/>
      <c r="U15" s="39"/>
      <c r="V15" s="39"/>
      <c r="W15" s="39"/>
      <c r="X15" s="39"/>
      <c r="Y15" s="39"/>
      <c r="Z15" s="39"/>
      <c r="AA15" s="39"/>
      <c r="AB15" s="39"/>
      <c r="AC15" s="39"/>
    </row>
    <row r="16" spans="1:29" ht="12.75">
      <c r="A16" s="19" t="s">
        <v>7</v>
      </c>
      <c r="B16" s="1" t="s">
        <v>8</v>
      </c>
      <c r="E16" s="91" t="s">
        <v>103</v>
      </c>
      <c r="F16" s="21"/>
      <c r="G16" s="21"/>
      <c r="H16" s="21"/>
      <c r="I16" s="21"/>
      <c r="J16" s="21"/>
      <c r="K16" s="21"/>
      <c r="L16" s="21"/>
      <c r="M16" s="21"/>
      <c r="N16" s="39"/>
      <c r="O16" s="39"/>
      <c r="P16" s="39"/>
      <c r="Q16" s="39"/>
      <c r="R16" s="39"/>
      <c r="S16" s="39"/>
      <c r="T16" s="39"/>
      <c r="U16" s="39"/>
      <c r="V16" s="39"/>
      <c r="W16" s="39"/>
      <c r="X16" s="39"/>
      <c r="Y16" s="39"/>
      <c r="Z16" s="39"/>
      <c r="AA16" s="39"/>
      <c r="AB16" s="39"/>
      <c r="AC16" s="39"/>
    </row>
    <row r="17" spans="1:29" ht="12.75">
      <c r="A17" s="19">
        <v>5</v>
      </c>
      <c r="B17" s="1" t="s">
        <v>9</v>
      </c>
      <c r="E17" s="91" t="s">
        <v>104</v>
      </c>
      <c r="F17" s="21"/>
      <c r="G17" s="21"/>
      <c r="H17" s="21"/>
      <c r="I17" s="21"/>
      <c r="J17" s="21"/>
      <c r="K17" s="21"/>
      <c r="L17" s="21"/>
      <c r="M17" s="21"/>
      <c r="N17" s="39"/>
      <c r="O17" s="39"/>
      <c r="P17" s="39"/>
      <c r="Q17" s="39"/>
      <c r="R17" s="39"/>
      <c r="S17" s="39"/>
      <c r="T17" s="39"/>
      <c r="U17" s="39"/>
      <c r="V17" s="39"/>
      <c r="W17" s="39"/>
      <c r="X17" s="39"/>
      <c r="Y17" s="39"/>
      <c r="Z17" s="39"/>
      <c r="AA17" s="39"/>
      <c r="AB17" s="39"/>
      <c r="AC17" s="39"/>
    </row>
    <row r="18" spans="1:29" ht="14.25">
      <c r="A18" s="19" t="s">
        <v>10</v>
      </c>
      <c r="B18" s="9" t="s">
        <v>158</v>
      </c>
      <c r="E18" s="91" t="s">
        <v>107</v>
      </c>
      <c r="F18" s="21"/>
      <c r="G18" s="21"/>
      <c r="H18" s="21"/>
      <c r="I18" s="21"/>
      <c r="J18" s="21"/>
      <c r="K18" s="21"/>
      <c r="L18" s="21"/>
      <c r="M18" s="21"/>
      <c r="N18" s="39"/>
      <c r="O18" s="39"/>
      <c r="P18" s="39"/>
      <c r="Q18" s="39"/>
      <c r="R18" s="39"/>
      <c r="S18" s="39"/>
      <c r="T18" s="39"/>
      <c r="U18" s="39"/>
      <c r="V18" s="39"/>
      <c r="W18" s="39"/>
      <c r="X18" s="39"/>
      <c r="Y18" s="39"/>
      <c r="Z18" s="39"/>
      <c r="AA18" s="39"/>
      <c r="AB18" s="39"/>
      <c r="AC18" s="39"/>
    </row>
    <row r="19" spans="1:29" ht="12.75">
      <c r="A19" s="19" t="s">
        <v>11</v>
      </c>
      <c r="B19" s="1" t="s">
        <v>12</v>
      </c>
      <c r="E19" s="91" t="s">
        <v>106</v>
      </c>
      <c r="F19" s="21"/>
      <c r="G19" s="21"/>
      <c r="H19" s="21"/>
      <c r="I19" s="21"/>
      <c r="J19" s="21"/>
      <c r="K19" s="21"/>
      <c r="L19" s="21"/>
      <c r="M19" s="21"/>
      <c r="N19" s="39"/>
      <c r="O19" s="39"/>
      <c r="P19" s="39"/>
      <c r="Q19" s="39"/>
      <c r="R19" s="39"/>
      <c r="S19" s="39"/>
      <c r="T19" s="39"/>
      <c r="U19" s="39"/>
      <c r="V19" s="39"/>
      <c r="W19" s="39"/>
      <c r="X19" s="39"/>
      <c r="Y19" s="39"/>
      <c r="Z19" s="39"/>
      <c r="AA19" s="39"/>
      <c r="AB19" s="39"/>
      <c r="AC19" s="39"/>
    </row>
    <row r="20" spans="1:29" ht="12.75">
      <c r="A20" s="19">
        <v>6</v>
      </c>
      <c r="B20" s="1" t="s">
        <v>13</v>
      </c>
      <c r="E20" s="91" t="s">
        <v>105</v>
      </c>
      <c r="F20" s="21"/>
      <c r="G20" s="21"/>
      <c r="H20" s="21"/>
      <c r="I20" s="21"/>
      <c r="J20" s="21"/>
      <c r="K20" s="21"/>
      <c r="L20" s="21"/>
      <c r="M20" s="21"/>
      <c r="N20" s="39"/>
      <c r="O20" s="39"/>
      <c r="P20" s="39"/>
      <c r="Q20" s="39"/>
      <c r="R20" s="39"/>
      <c r="S20" s="39"/>
      <c r="T20" s="39"/>
      <c r="U20" s="39"/>
      <c r="V20" s="39"/>
      <c r="W20" s="39"/>
      <c r="X20" s="39"/>
      <c r="Y20" s="39"/>
      <c r="Z20" s="39"/>
      <c r="AA20" s="39"/>
      <c r="AB20" s="39"/>
      <c r="AC20" s="39"/>
    </row>
    <row r="21" spans="1:29" ht="14.25">
      <c r="A21" s="19" t="s">
        <v>14</v>
      </c>
      <c r="B21" s="9" t="s">
        <v>157</v>
      </c>
      <c r="E21" s="91" t="s">
        <v>108</v>
      </c>
      <c r="F21" s="21"/>
      <c r="G21" s="21"/>
      <c r="H21" s="21"/>
      <c r="I21" s="21"/>
      <c r="J21" s="21"/>
      <c r="K21" s="21"/>
      <c r="L21" s="21"/>
      <c r="M21" s="21"/>
      <c r="N21" s="39"/>
      <c r="O21" s="39"/>
      <c r="P21" s="39"/>
      <c r="Q21" s="39"/>
      <c r="R21" s="39"/>
      <c r="S21" s="39"/>
      <c r="T21" s="39"/>
      <c r="U21" s="39"/>
      <c r="V21" s="39"/>
      <c r="W21" s="39"/>
      <c r="X21" s="39"/>
      <c r="Y21" s="41"/>
      <c r="Z21" s="44"/>
      <c r="AA21" s="44"/>
      <c r="AB21" s="44"/>
      <c r="AC21" s="44"/>
    </row>
    <row r="22" spans="1:243" s="35" customFormat="1" ht="12.75">
      <c r="A22" s="56" t="s">
        <v>15</v>
      </c>
      <c r="B22" s="35" t="s">
        <v>16</v>
      </c>
      <c r="C22" s="22"/>
      <c r="D22" s="22"/>
      <c r="E22" s="91" t="s">
        <v>271</v>
      </c>
      <c r="F22" s="39"/>
      <c r="G22" s="39"/>
      <c r="H22" s="39"/>
      <c r="I22" s="39"/>
      <c r="J22" s="39"/>
      <c r="K22" s="39"/>
      <c r="L22" s="39"/>
      <c r="M22" s="39"/>
      <c r="N22" s="39"/>
      <c r="O22" s="39"/>
      <c r="P22" s="39"/>
      <c r="Q22" s="39"/>
      <c r="R22" s="39"/>
      <c r="S22" s="39"/>
      <c r="T22" s="39"/>
      <c r="U22" s="39"/>
      <c r="V22" s="39"/>
      <c r="W22" s="39"/>
      <c r="X22" s="39"/>
      <c r="Y22" s="41"/>
      <c r="Z22" s="44"/>
      <c r="AA22" s="44"/>
      <c r="AB22" s="44"/>
      <c r="AC22" s="44"/>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row>
    <row r="23" spans="1:29" ht="12.75">
      <c r="A23" s="19">
        <v>7</v>
      </c>
      <c r="B23" s="1" t="s">
        <v>17</v>
      </c>
      <c r="E23" s="91" t="s">
        <v>110</v>
      </c>
      <c r="F23" s="21"/>
      <c r="G23" s="21"/>
      <c r="H23" s="21"/>
      <c r="I23" s="21"/>
      <c r="J23" s="21"/>
      <c r="K23" s="21"/>
      <c r="L23" s="21"/>
      <c r="M23" s="21"/>
      <c r="N23" s="39"/>
      <c r="O23" s="39"/>
      <c r="P23" s="39"/>
      <c r="Q23" s="39"/>
      <c r="R23" s="39"/>
      <c r="S23" s="39"/>
      <c r="T23" s="39"/>
      <c r="U23" s="39"/>
      <c r="V23" s="39"/>
      <c r="W23" s="39"/>
      <c r="X23" s="39"/>
      <c r="Y23" s="39"/>
      <c r="Z23" s="39"/>
      <c r="AA23" s="39"/>
      <c r="AB23" s="39"/>
      <c r="AC23" s="39"/>
    </row>
    <row r="24" spans="1:29" ht="14.25">
      <c r="A24" s="19" t="s">
        <v>18</v>
      </c>
      <c r="B24" s="9" t="s">
        <v>157</v>
      </c>
      <c r="E24" s="91" t="s">
        <v>109</v>
      </c>
      <c r="F24" s="21"/>
      <c r="G24" s="21"/>
      <c r="H24" s="21"/>
      <c r="I24" s="21"/>
      <c r="J24" s="21"/>
      <c r="K24" s="21"/>
      <c r="L24" s="21"/>
      <c r="M24" s="21"/>
      <c r="N24" s="39"/>
      <c r="O24" s="39"/>
      <c r="P24" s="39"/>
      <c r="Q24" s="39"/>
      <c r="R24" s="39"/>
      <c r="S24" s="39"/>
      <c r="T24" s="39"/>
      <c r="U24" s="39"/>
      <c r="V24" s="39"/>
      <c r="W24" s="39"/>
      <c r="X24" s="39"/>
      <c r="Y24" s="39"/>
      <c r="Z24" s="39"/>
      <c r="AA24" s="39"/>
      <c r="AB24" s="44"/>
      <c r="AC24" s="44"/>
    </row>
    <row r="25" spans="1:243" s="35" customFormat="1" ht="12.75">
      <c r="A25" s="56" t="s">
        <v>19</v>
      </c>
      <c r="B25" s="35" t="s">
        <v>16</v>
      </c>
      <c r="C25" s="22"/>
      <c r="D25" s="22"/>
      <c r="E25" s="91" t="s">
        <v>272</v>
      </c>
      <c r="F25" s="39"/>
      <c r="G25" s="39"/>
      <c r="H25" s="39"/>
      <c r="I25" s="39"/>
      <c r="J25" s="39"/>
      <c r="K25" s="39"/>
      <c r="L25" s="39"/>
      <c r="M25" s="39"/>
      <c r="N25" s="39"/>
      <c r="O25" s="39"/>
      <c r="P25" s="39"/>
      <c r="Q25" s="39"/>
      <c r="R25" s="39"/>
      <c r="S25" s="39"/>
      <c r="T25" s="39"/>
      <c r="U25" s="39"/>
      <c r="V25" s="39"/>
      <c r="W25" s="39"/>
      <c r="X25" s="39"/>
      <c r="Y25" s="41"/>
      <c r="Z25" s="44"/>
      <c r="AA25" s="44"/>
      <c r="AB25" s="44"/>
      <c r="AC25" s="44"/>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row>
    <row r="26" spans="5:29" ht="12.75">
      <c r="E26" s="92"/>
      <c r="F26" s="21"/>
      <c r="G26" s="21"/>
      <c r="H26" s="21"/>
      <c r="I26" s="21"/>
      <c r="J26" s="21"/>
      <c r="K26" s="21"/>
      <c r="L26" s="21"/>
      <c r="M26" s="21"/>
      <c r="N26" s="39"/>
      <c r="O26" s="39"/>
      <c r="P26" s="39"/>
      <c r="Q26" s="39"/>
      <c r="R26" s="39"/>
      <c r="S26" s="39"/>
      <c r="T26" s="39"/>
      <c r="U26" s="39"/>
      <c r="V26" s="39"/>
      <c r="W26" s="39"/>
      <c r="X26" s="39"/>
      <c r="Y26" s="39"/>
      <c r="Z26" s="39"/>
      <c r="AA26" s="39"/>
      <c r="AB26" s="39"/>
      <c r="AC26" s="39"/>
    </row>
    <row r="27" spans="1:243" s="17" customFormat="1" ht="12.75">
      <c r="A27" s="19">
        <v>8</v>
      </c>
      <c r="B27" s="3" t="s">
        <v>163</v>
      </c>
      <c r="C27" s="16"/>
      <c r="D27" s="16"/>
      <c r="E27" s="91" t="s">
        <v>333</v>
      </c>
      <c r="F27" s="36"/>
      <c r="G27" s="36"/>
      <c r="H27" s="36"/>
      <c r="I27" s="36"/>
      <c r="J27" s="36"/>
      <c r="K27" s="36"/>
      <c r="L27" s="36"/>
      <c r="M27" s="36"/>
      <c r="N27" s="37"/>
      <c r="O27" s="37"/>
      <c r="P27" s="37"/>
      <c r="Q27" s="37"/>
      <c r="R27" s="37"/>
      <c r="S27" s="37"/>
      <c r="T27" s="37"/>
      <c r="U27" s="37"/>
      <c r="V27" s="37"/>
      <c r="W27" s="37"/>
      <c r="X27" s="37"/>
      <c r="Y27" s="37"/>
      <c r="Z27" s="37"/>
      <c r="AA27" s="37"/>
      <c r="AB27" s="37"/>
      <c r="AC27" s="37"/>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row>
    <row r="28" spans="1:29" ht="12.75">
      <c r="A28" s="19">
        <v>9</v>
      </c>
      <c r="B28" s="1" t="s">
        <v>20</v>
      </c>
      <c r="E28" s="91" t="s">
        <v>117</v>
      </c>
      <c r="F28" s="21"/>
      <c r="G28" s="21"/>
      <c r="H28" s="21"/>
      <c r="I28" s="21"/>
      <c r="J28" s="21"/>
      <c r="K28" s="21"/>
      <c r="L28" s="21"/>
      <c r="M28" s="21"/>
      <c r="N28" s="39"/>
      <c r="O28" s="39"/>
      <c r="P28" s="39"/>
      <c r="Q28" s="39"/>
      <c r="R28" s="39"/>
      <c r="S28" s="39"/>
      <c r="T28" s="39"/>
      <c r="U28" s="39"/>
      <c r="V28" s="39"/>
      <c r="W28" s="39"/>
      <c r="X28" s="39"/>
      <c r="Y28" s="39"/>
      <c r="Z28" s="39"/>
      <c r="AA28" s="39"/>
      <c r="AB28" s="39"/>
      <c r="AC28" s="39"/>
    </row>
    <row r="29" spans="1:29" ht="12.75">
      <c r="A29" s="19">
        <v>10</v>
      </c>
      <c r="B29" s="1" t="s">
        <v>21</v>
      </c>
      <c r="E29" s="91" t="s">
        <v>108</v>
      </c>
      <c r="F29" s="21"/>
      <c r="G29" s="21"/>
      <c r="H29" s="21"/>
      <c r="I29" s="21"/>
      <c r="J29" s="21"/>
      <c r="K29" s="21"/>
      <c r="L29" s="21"/>
      <c r="M29" s="21"/>
      <c r="N29" s="39"/>
      <c r="O29" s="39"/>
      <c r="P29" s="39"/>
      <c r="Q29" s="39"/>
      <c r="R29" s="39"/>
      <c r="S29" s="39"/>
      <c r="T29" s="39"/>
      <c r="U29" s="39"/>
      <c r="V29" s="39"/>
      <c r="W29" s="39"/>
      <c r="X29" s="44"/>
      <c r="Y29" s="44"/>
      <c r="Z29" s="44"/>
      <c r="AA29" s="39"/>
      <c r="AB29" s="39"/>
      <c r="AC29" s="44"/>
    </row>
    <row r="30" spans="1:29" ht="12.75">
      <c r="A30" s="19">
        <f aca="true" t="shared" si="0" ref="A30:A35">A29+1</f>
        <v>11</v>
      </c>
      <c r="B30" s="1" t="s">
        <v>22</v>
      </c>
      <c r="E30" s="91" t="s">
        <v>273</v>
      </c>
      <c r="F30" s="21"/>
      <c r="G30" s="21"/>
      <c r="H30" s="21"/>
      <c r="I30" s="21"/>
      <c r="J30" s="21"/>
      <c r="K30" s="21"/>
      <c r="L30" s="21"/>
      <c r="M30" s="21"/>
      <c r="N30" s="39"/>
      <c r="O30" s="39"/>
      <c r="P30" s="39"/>
      <c r="Q30" s="39"/>
      <c r="R30" s="39"/>
      <c r="S30" s="39"/>
      <c r="T30" s="39"/>
      <c r="U30" s="39"/>
      <c r="V30" s="39"/>
      <c r="W30" s="39"/>
      <c r="X30" s="39"/>
      <c r="Y30" s="41"/>
      <c r="Z30" s="44"/>
      <c r="AA30" s="39"/>
      <c r="AB30" s="39"/>
      <c r="AC30" s="44"/>
    </row>
    <row r="31" spans="1:29" ht="12.75">
      <c r="A31" s="19">
        <f t="shared" si="0"/>
        <v>12</v>
      </c>
      <c r="B31" s="1" t="s">
        <v>23</v>
      </c>
      <c r="E31" s="91" t="s">
        <v>118</v>
      </c>
      <c r="F31" s="21"/>
      <c r="G31" s="21"/>
      <c r="H31" s="21"/>
      <c r="I31" s="21"/>
      <c r="J31" s="21"/>
      <c r="K31" s="21"/>
      <c r="L31" s="21"/>
      <c r="M31" s="21"/>
      <c r="N31" s="39"/>
      <c r="O31" s="39"/>
      <c r="P31" s="39"/>
      <c r="Q31" s="39"/>
      <c r="R31" s="39"/>
      <c r="S31" s="39"/>
      <c r="T31" s="39"/>
      <c r="U31" s="39"/>
      <c r="V31" s="39"/>
      <c r="W31" s="39"/>
      <c r="X31" s="39"/>
      <c r="Y31" s="39"/>
      <c r="Z31" s="39"/>
      <c r="AA31" s="39"/>
      <c r="AB31" s="39"/>
      <c r="AC31" s="39"/>
    </row>
    <row r="32" spans="1:29" ht="12.75">
      <c r="A32" s="19">
        <f t="shared" si="0"/>
        <v>13</v>
      </c>
      <c r="B32" s="1" t="s">
        <v>24</v>
      </c>
      <c r="E32" s="91" t="s">
        <v>108</v>
      </c>
      <c r="F32" s="21"/>
      <c r="G32" s="21"/>
      <c r="H32" s="21"/>
      <c r="I32" s="21"/>
      <c r="J32" s="21"/>
      <c r="K32" s="21"/>
      <c r="L32" s="21"/>
      <c r="M32" s="21"/>
      <c r="N32" s="39"/>
      <c r="O32" s="39"/>
      <c r="P32" s="39"/>
      <c r="Q32" s="39"/>
      <c r="R32" s="39"/>
      <c r="S32" s="39"/>
      <c r="T32" s="39"/>
      <c r="U32" s="39"/>
      <c r="V32" s="39"/>
      <c r="W32" s="39"/>
      <c r="X32" s="44"/>
      <c r="Y32" s="44"/>
      <c r="Z32" s="44"/>
      <c r="AA32" s="39"/>
      <c r="AB32" s="39"/>
      <c r="AC32" s="44"/>
    </row>
    <row r="33" spans="1:29" ht="12.75">
      <c r="A33" s="19">
        <f t="shared" si="0"/>
        <v>14</v>
      </c>
      <c r="B33" s="1" t="s">
        <v>25</v>
      </c>
      <c r="E33" s="91" t="s">
        <v>112</v>
      </c>
      <c r="F33" s="21"/>
      <c r="G33" s="21"/>
      <c r="H33" s="21"/>
      <c r="I33" s="21"/>
      <c r="J33" s="21"/>
      <c r="K33" s="21"/>
      <c r="L33" s="21"/>
      <c r="M33" s="21"/>
      <c r="N33" s="39"/>
      <c r="O33" s="39"/>
      <c r="P33" s="39"/>
      <c r="Q33" s="39"/>
      <c r="R33" s="39"/>
      <c r="S33" s="39"/>
      <c r="T33" s="39"/>
      <c r="U33" s="39"/>
      <c r="V33" s="39"/>
      <c r="W33" s="39"/>
      <c r="X33" s="39"/>
      <c r="Y33" s="39"/>
      <c r="Z33" s="39"/>
      <c r="AA33" s="39"/>
      <c r="AB33" s="39"/>
      <c r="AC33" s="39"/>
    </row>
    <row r="34" spans="1:29" ht="12.75">
      <c r="A34" s="19">
        <f t="shared" si="0"/>
        <v>15</v>
      </c>
      <c r="B34" s="1" t="s">
        <v>26</v>
      </c>
      <c r="E34" s="91" t="s">
        <v>119</v>
      </c>
      <c r="F34" s="21"/>
      <c r="G34" s="21"/>
      <c r="H34" s="21"/>
      <c r="I34" s="21"/>
      <c r="J34" s="21"/>
      <c r="K34" s="21"/>
      <c r="L34" s="21"/>
      <c r="M34" s="21"/>
      <c r="N34" s="39"/>
      <c r="O34" s="39"/>
      <c r="P34" s="39"/>
      <c r="Q34" s="39"/>
      <c r="R34" s="39"/>
      <c r="S34" s="39"/>
      <c r="T34" s="39"/>
      <c r="U34" s="39"/>
      <c r="V34" s="39"/>
      <c r="W34" s="39"/>
      <c r="X34" s="39"/>
      <c r="Y34" s="39"/>
      <c r="Z34" s="39"/>
      <c r="AA34" s="39"/>
      <c r="AB34" s="39"/>
      <c r="AC34" s="44"/>
    </row>
    <row r="35" spans="1:29" ht="12.75">
      <c r="A35" s="19">
        <f t="shared" si="0"/>
        <v>16</v>
      </c>
      <c r="B35" s="1" t="s">
        <v>27</v>
      </c>
      <c r="E35" s="91" t="s">
        <v>120</v>
      </c>
      <c r="F35" s="21"/>
      <c r="G35" s="21"/>
      <c r="H35" s="21"/>
      <c r="I35" s="21"/>
      <c r="J35" s="21"/>
      <c r="K35" s="21"/>
      <c r="L35" s="21"/>
      <c r="M35" s="21"/>
      <c r="N35" s="39"/>
      <c r="O35" s="39"/>
      <c r="P35" s="39"/>
      <c r="Q35" s="39"/>
      <c r="R35" s="39"/>
      <c r="S35" s="39"/>
      <c r="T35" s="39"/>
      <c r="U35" s="39"/>
      <c r="V35" s="39"/>
      <c r="W35" s="39"/>
      <c r="X35" s="39"/>
      <c r="Y35" s="39"/>
      <c r="Z35" s="39"/>
      <c r="AA35" s="39"/>
      <c r="AB35" s="39"/>
      <c r="AC35" s="39"/>
    </row>
    <row r="36" spans="5:29" ht="12.75">
      <c r="E36" s="93"/>
      <c r="N36" s="22"/>
      <c r="O36" s="39"/>
      <c r="P36" s="39"/>
      <c r="Q36" s="39"/>
      <c r="R36" s="39"/>
      <c r="S36" s="39"/>
      <c r="T36" s="39"/>
      <c r="U36" s="39"/>
      <c r="V36" s="39"/>
      <c r="W36" s="52"/>
      <c r="X36" s="39"/>
      <c r="Y36" s="39"/>
      <c r="Z36" s="39"/>
      <c r="AA36" s="39"/>
      <c r="AB36" s="39"/>
      <c r="AC36" s="39"/>
    </row>
    <row r="37" spans="1:243" s="17" customFormat="1" ht="12.75">
      <c r="A37" s="19">
        <v>17</v>
      </c>
      <c r="B37" s="16" t="s">
        <v>28</v>
      </c>
      <c r="C37" s="16"/>
      <c r="D37" s="16"/>
      <c r="E37" s="95" t="s">
        <v>143</v>
      </c>
      <c r="F37" s="36"/>
      <c r="G37" s="36"/>
      <c r="H37" s="36"/>
      <c r="I37" s="36"/>
      <c r="J37" s="36"/>
      <c r="K37" s="36"/>
      <c r="L37" s="36"/>
      <c r="M37" s="36"/>
      <c r="N37" s="37"/>
      <c r="O37" s="37"/>
      <c r="P37" s="37"/>
      <c r="Q37" s="37"/>
      <c r="R37" s="37"/>
      <c r="S37" s="37"/>
      <c r="T37" s="37"/>
      <c r="U37" s="37"/>
      <c r="V37" s="37"/>
      <c r="W37" s="37"/>
      <c r="X37" s="37"/>
      <c r="Y37" s="37"/>
      <c r="Z37" s="37"/>
      <c r="AA37" s="37"/>
      <c r="AB37" s="37"/>
      <c r="AC37" s="37"/>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row>
    <row r="38" spans="1:29" ht="12.75">
      <c r="A38" s="19">
        <v>18</v>
      </c>
      <c r="B38" s="9" t="s">
        <v>83</v>
      </c>
      <c r="E38" s="94" t="s">
        <v>96</v>
      </c>
      <c r="F38" s="21"/>
      <c r="G38" s="21"/>
      <c r="H38" s="21"/>
      <c r="I38" s="21"/>
      <c r="J38" s="21"/>
      <c r="K38" s="21"/>
      <c r="L38" s="21"/>
      <c r="M38" s="21"/>
      <c r="N38" s="39"/>
      <c r="O38" s="40"/>
      <c r="P38" s="40"/>
      <c r="Q38" s="40"/>
      <c r="R38" s="40"/>
      <c r="S38" s="40"/>
      <c r="T38" s="40"/>
      <c r="U38" s="40"/>
      <c r="V38" s="40"/>
      <c r="W38" s="40"/>
      <c r="X38" s="40"/>
      <c r="Y38" s="40"/>
      <c r="Z38" s="40"/>
      <c r="AA38" s="40"/>
      <c r="AB38" s="40"/>
      <c r="AC38" s="39"/>
    </row>
    <row r="39" spans="1:29" ht="12.75">
      <c r="A39" s="19">
        <v>19</v>
      </c>
      <c r="B39" s="9" t="s">
        <v>84</v>
      </c>
      <c r="E39" s="94" t="s">
        <v>97</v>
      </c>
      <c r="F39" s="21"/>
      <c r="G39" s="21"/>
      <c r="H39" s="21"/>
      <c r="I39" s="21"/>
      <c r="J39" s="21"/>
      <c r="K39" s="21"/>
      <c r="L39" s="21"/>
      <c r="M39" s="21"/>
      <c r="N39" s="39"/>
      <c r="O39" s="40"/>
      <c r="P39" s="40"/>
      <c r="Q39" s="40"/>
      <c r="R39" s="40"/>
      <c r="S39" s="40"/>
      <c r="T39" s="40"/>
      <c r="U39" s="40"/>
      <c r="V39" s="40"/>
      <c r="W39" s="40"/>
      <c r="X39" s="40"/>
      <c r="Y39" s="40"/>
      <c r="Z39" s="40"/>
      <c r="AA39" s="40"/>
      <c r="AB39" s="40"/>
      <c r="AC39" s="39"/>
    </row>
    <row r="40" spans="1:29" ht="12.75">
      <c r="A40" s="19">
        <v>20</v>
      </c>
      <c r="B40" s="9" t="s">
        <v>85</v>
      </c>
      <c r="D40" s="16"/>
      <c r="E40" s="94" t="s">
        <v>338</v>
      </c>
      <c r="F40" s="42"/>
      <c r="G40" s="42"/>
      <c r="H40" s="42"/>
      <c r="I40" s="21"/>
      <c r="J40" s="21"/>
      <c r="K40" s="21"/>
      <c r="L40" s="21"/>
      <c r="M40" s="21"/>
      <c r="N40" s="39"/>
      <c r="O40" s="40"/>
      <c r="P40" s="40"/>
      <c r="Q40" s="40"/>
      <c r="R40" s="40"/>
      <c r="S40" s="40"/>
      <c r="T40" s="40"/>
      <c r="U40" s="40"/>
      <c r="V40" s="40"/>
      <c r="W40" s="40"/>
      <c r="X40" s="40"/>
      <c r="Y40" s="40"/>
      <c r="Z40" s="40"/>
      <c r="AA40" s="40"/>
      <c r="AB40" s="40"/>
      <c r="AC40" s="39"/>
    </row>
    <row r="41" spans="5:29" ht="12.75">
      <c r="E41" s="93"/>
      <c r="N41" s="22"/>
      <c r="P41" s="22"/>
      <c r="Q41" s="39"/>
      <c r="R41" s="39"/>
      <c r="S41" s="39"/>
      <c r="T41" s="22"/>
      <c r="U41" s="22"/>
      <c r="V41" s="22"/>
      <c r="W41" s="22"/>
      <c r="X41" s="39"/>
      <c r="Y41" s="39"/>
      <c r="Z41" s="39"/>
      <c r="AA41" s="39"/>
      <c r="AB41" s="39"/>
      <c r="AC41" s="39"/>
    </row>
    <row r="42" spans="1:243" s="17" customFormat="1" ht="12.75">
      <c r="A42" s="19">
        <v>21</v>
      </c>
      <c r="B42" s="3" t="s">
        <v>86</v>
      </c>
      <c r="C42" s="16"/>
      <c r="D42" s="16"/>
      <c r="E42" s="82" t="s">
        <v>121</v>
      </c>
      <c r="F42" s="36"/>
      <c r="G42" s="36"/>
      <c r="H42" s="36"/>
      <c r="I42" s="36"/>
      <c r="J42" s="36"/>
      <c r="K42" s="36"/>
      <c r="L42" s="36"/>
      <c r="M42" s="36"/>
      <c r="N42" s="37"/>
      <c r="O42" s="38"/>
      <c r="P42" s="38"/>
      <c r="Q42" s="38"/>
      <c r="R42" s="38"/>
      <c r="S42" s="38"/>
      <c r="T42" s="38"/>
      <c r="U42" s="38"/>
      <c r="V42" s="38"/>
      <c r="W42" s="38"/>
      <c r="X42" s="37"/>
      <c r="Y42" s="37"/>
      <c r="Z42" s="37"/>
      <c r="AA42" s="37"/>
      <c r="AB42" s="37"/>
      <c r="AC42" s="37"/>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row>
    <row r="43" spans="5:29" ht="12.75">
      <c r="E43" s="95"/>
      <c r="F43" s="21"/>
      <c r="G43" s="21"/>
      <c r="H43" s="21"/>
      <c r="I43" s="21"/>
      <c r="J43" s="21"/>
      <c r="K43" s="21"/>
      <c r="L43" s="21"/>
      <c r="M43" s="21"/>
      <c r="N43" s="39"/>
      <c r="O43" s="39"/>
      <c r="P43" s="39"/>
      <c r="Q43" s="39"/>
      <c r="R43" s="39"/>
      <c r="S43" s="39"/>
      <c r="T43" s="39"/>
      <c r="U43" s="39"/>
      <c r="V43" s="39"/>
      <c r="W43" s="39"/>
      <c r="X43" s="39"/>
      <c r="Y43" s="39"/>
      <c r="Z43" s="39"/>
      <c r="AA43" s="39"/>
      <c r="AB43" s="39"/>
      <c r="AC43" s="39"/>
    </row>
    <row r="44" spans="1:243" s="17" customFormat="1" ht="12.75">
      <c r="A44" s="19">
        <v>22</v>
      </c>
      <c r="B44" s="3" t="s">
        <v>87</v>
      </c>
      <c r="C44" s="16"/>
      <c r="D44" s="16"/>
      <c r="E44" s="91" t="s">
        <v>122</v>
      </c>
      <c r="F44" s="36"/>
      <c r="G44" s="36"/>
      <c r="H44" s="36"/>
      <c r="I44" s="36"/>
      <c r="J44" s="36"/>
      <c r="K44" s="36"/>
      <c r="L44" s="36"/>
      <c r="M44" s="36"/>
      <c r="N44" s="37"/>
      <c r="O44" s="37"/>
      <c r="P44" s="37"/>
      <c r="Q44" s="37"/>
      <c r="R44" s="37"/>
      <c r="S44" s="37"/>
      <c r="T44" s="37"/>
      <c r="U44" s="37"/>
      <c r="V44" s="37"/>
      <c r="W44" s="37"/>
      <c r="X44" s="37"/>
      <c r="Y44" s="37"/>
      <c r="Z44" s="37"/>
      <c r="AA44" s="37"/>
      <c r="AB44" s="37"/>
      <c r="AC44" s="37"/>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row>
    <row r="45" spans="5:29" ht="12.75">
      <c r="E45" s="95"/>
      <c r="F45" s="21"/>
      <c r="G45" s="21"/>
      <c r="H45" s="21"/>
      <c r="I45" s="21"/>
      <c r="J45" s="21"/>
      <c r="K45" s="21"/>
      <c r="L45" s="21"/>
      <c r="M45" s="21"/>
      <c r="N45" s="39"/>
      <c r="O45" s="39"/>
      <c r="P45" s="39"/>
      <c r="Q45" s="39"/>
      <c r="R45" s="39"/>
      <c r="S45" s="39"/>
      <c r="T45" s="39"/>
      <c r="U45" s="39"/>
      <c r="V45" s="39"/>
      <c r="W45" s="39"/>
      <c r="X45" s="39"/>
      <c r="Y45" s="39"/>
      <c r="Z45" s="39"/>
      <c r="AA45" s="39"/>
      <c r="AB45" s="39"/>
      <c r="AC45" s="39"/>
    </row>
    <row r="46" spans="1:243" s="17" customFormat="1" ht="12.75">
      <c r="A46" s="19">
        <v>23</v>
      </c>
      <c r="B46" s="3" t="s">
        <v>149</v>
      </c>
      <c r="C46" s="16"/>
      <c r="D46" s="16"/>
      <c r="E46" s="91" t="s">
        <v>340</v>
      </c>
      <c r="F46" s="36"/>
      <c r="G46" s="36"/>
      <c r="H46" s="36"/>
      <c r="I46" s="36"/>
      <c r="J46" s="36"/>
      <c r="K46" s="36"/>
      <c r="L46" s="36"/>
      <c r="M46" s="36"/>
      <c r="N46" s="37"/>
      <c r="O46" s="37"/>
      <c r="P46" s="37"/>
      <c r="Q46" s="37"/>
      <c r="R46" s="37"/>
      <c r="S46" s="37"/>
      <c r="T46" s="37"/>
      <c r="U46" s="37"/>
      <c r="V46" s="37"/>
      <c r="W46" s="37"/>
      <c r="X46" s="38"/>
      <c r="Y46" s="38"/>
      <c r="Z46" s="38"/>
      <c r="AA46" s="38"/>
      <c r="AB46" s="38"/>
      <c r="AC46" s="37"/>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row>
    <row r="47" spans="1:29" ht="12.75">
      <c r="A47" s="19" t="s">
        <v>30</v>
      </c>
      <c r="B47" s="9" t="s">
        <v>150</v>
      </c>
      <c r="E47" s="91" t="s">
        <v>341</v>
      </c>
      <c r="F47" s="21"/>
      <c r="G47" s="21"/>
      <c r="H47" s="21"/>
      <c r="I47" s="21"/>
      <c r="J47" s="21"/>
      <c r="K47" s="21"/>
      <c r="L47" s="21"/>
      <c r="M47" s="21"/>
      <c r="N47" s="39"/>
      <c r="O47" s="40"/>
      <c r="P47" s="40"/>
      <c r="Q47" s="40"/>
      <c r="R47" s="40"/>
      <c r="S47" s="40"/>
      <c r="T47" s="40"/>
      <c r="U47" s="40"/>
      <c r="V47" s="40"/>
      <c r="W47" s="40"/>
      <c r="X47" s="40"/>
      <c r="Y47" s="40"/>
      <c r="Z47" s="40"/>
      <c r="AA47" s="40"/>
      <c r="AB47" s="40"/>
      <c r="AC47" s="39"/>
    </row>
    <row r="48" spans="1:29" ht="12.75">
      <c r="A48" s="19" t="s">
        <v>31</v>
      </c>
      <c r="B48" s="9" t="s">
        <v>82</v>
      </c>
      <c r="E48" s="94" t="s">
        <v>342</v>
      </c>
      <c r="F48" s="21"/>
      <c r="G48" s="21"/>
      <c r="H48" s="21"/>
      <c r="I48" s="21"/>
      <c r="J48" s="21"/>
      <c r="K48" s="21"/>
      <c r="L48" s="21"/>
      <c r="M48" s="21"/>
      <c r="N48" s="39"/>
      <c r="O48" s="40"/>
      <c r="P48" s="40"/>
      <c r="Q48" s="40"/>
      <c r="R48" s="40"/>
      <c r="S48" s="40"/>
      <c r="T48" s="40"/>
      <c r="U48" s="40"/>
      <c r="V48" s="40"/>
      <c r="W48" s="40"/>
      <c r="X48" s="39"/>
      <c r="Y48" s="39"/>
      <c r="Z48" s="39"/>
      <c r="AA48" s="39"/>
      <c r="AB48" s="39"/>
      <c r="AC48" s="39"/>
    </row>
    <row r="49" spans="1:29" ht="12.75">
      <c r="A49" s="19">
        <f>1+A46</f>
        <v>24</v>
      </c>
      <c r="B49" s="1" t="s">
        <v>32</v>
      </c>
      <c r="E49" s="91" t="s">
        <v>123</v>
      </c>
      <c r="F49" s="21"/>
      <c r="G49" s="21"/>
      <c r="H49" s="21"/>
      <c r="I49" s="21"/>
      <c r="J49" s="21"/>
      <c r="K49" s="21"/>
      <c r="L49" s="21"/>
      <c r="M49" s="21"/>
      <c r="N49" s="39"/>
      <c r="O49" s="39"/>
      <c r="P49" s="39"/>
      <c r="Q49" s="39"/>
      <c r="R49" s="39"/>
      <c r="S49" s="39"/>
      <c r="T49" s="39"/>
      <c r="U49" s="39"/>
      <c r="V49" s="39"/>
      <c r="W49" s="39"/>
      <c r="X49" s="39"/>
      <c r="Y49" s="39"/>
      <c r="Z49" s="39"/>
      <c r="AA49" s="39"/>
      <c r="AB49" s="39"/>
      <c r="AC49" s="39"/>
    </row>
    <row r="50" spans="1:29" ht="14.25">
      <c r="A50" s="19" t="s">
        <v>33</v>
      </c>
      <c r="B50" s="9" t="s">
        <v>158</v>
      </c>
      <c r="E50" s="91" t="s">
        <v>124</v>
      </c>
      <c r="F50" s="21"/>
      <c r="G50" s="21"/>
      <c r="H50" s="21"/>
      <c r="I50" s="21"/>
      <c r="J50" s="21"/>
      <c r="K50" s="21"/>
      <c r="L50" s="21"/>
      <c r="M50" s="21"/>
      <c r="N50" s="39"/>
      <c r="O50" s="39"/>
      <c r="P50" s="39"/>
      <c r="Q50" s="39"/>
      <c r="R50" s="39"/>
      <c r="S50" s="39"/>
      <c r="T50" s="39"/>
      <c r="U50" s="39"/>
      <c r="V50" s="39"/>
      <c r="W50" s="39"/>
      <c r="X50" s="39"/>
      <c r="Y50" s="39"/>
      <c r="Z50" s="39"/>
      <c r="AA50" s="39"/>
      <c r="AB50" s="39"/>
      <c r="AC50" s="39"/>
    </row>
    <row r="51" spans="1:29" ht="12.75">
      <c r="A51" s="19" t="s">
        <v>34</v>
      </c>
      <c r="B51" s="1" t="s">
        <v>35</v>
      </c>
      <c r="E51" s="91" t="s">
        <v>125</v>
      </c>
      <c r="F51" s="21"/>
      <c r="G51" s="21"/>
      <c r="H51" s="21"/>
      <c r="I51" s="21"/>
      <c r="J51" s="21"/>
      <c r="K51" s="21"/>
      <c r="L51" s="21"/>
      <c r="M51" s="21"/>
      <c r="N51" s="39"/>
      <c r="O51" s="39"/>
      <c r="P51" s="39"/>
      <c r="Q51" s="39"/>
      <c r="R51" s="39"/>
      <c r="S51" s="39"/>
      <c r="T51" s="39"/>
      <c r="U51" s="39"/>
      <c r="V51" s="39"/>
      <c r="W51" s="39"/>
      <c r="X51" s="39"/>
      <c r="Y51" s="39"/>
      <c r="Z51" s="39"/>
      <c r="AA51" s="39"/>
      <c r="AB51" s="39"/>
      <c r="AC51" s="39"/>
    </row>
    <row r="52" spans="1:29" ht="12.75">
      <c r="A52" s="19">
        <f>1+A49</f>
        <v>25</v>
      </c>
      <c r="B52" s="1" t="s">
        <v>36</v>
      </c>
      <c r="E52" s="91" t="s">
        <v>113</v>
      </c>
      <c r="F52" s="21"/>
      <c r="G52" s="21"/>
      <c r="H52" s="21"/>
      <c r="I52" s="21"/>
      <c r="J52" s="21"/>
      <c r="K52" s="21"/>
      <c r="L52" s="21"/>
      <c r="M52" s="21"/>
      <c r="N52" s="39"/>
      <c r="O52" s="39"/>
      <c r="P52" s="39"/>
      <c r="Q52" s="39"/>
      <c r="R52" s="39"/>
      <c r="S52" s="39"/>
      <c r="T52" s="39"/>
      <c r="U52" s="39"/>
      <c r="V52" s="39"/>
      <c r="W52" s="39"/>
      <c r="X52" s="39"/>
      <c r="Y52" s="39"/>
      <c r="Z52" s="39"/>
      <c r="AA52" s="39"/>
      <c r="AB52" s="39"/>
      <c r="AC52" s="39"/>
    </row>
    <row r="53" spans="1:29" ht="14.25">
      <c r="A53" s="19" t="s">
        <v>37</v>
      </c>
      <c r="B53" s="9" t="s">
        <v>158</v>
      </c>
      <c r="E53" s="91" t="s">
        <v>126</v>
      </c>
      <c r="F53" s="21"/>
      <c r="G53" s="21"/>
      <c r="H53" s="21"/>
      <c r="I53" s="21"/>
      <c r="J53" s="21"/>
      <c r="K53" s="21"/>
      <c r="L53" s="21"/>
      <c r="M53" s="21"/>
      <c r="N53" s="39"/>
      <c r="O53" s="39"/>
      <c r="P53" s="39"/>
      <c r="Q53" s="39"/>
      <c r="R53" s="39"/>
      <c r="S53" s="39"/>
      <c r="T53" s="39"/>
      <c r="U53" s="39"/>
      <c r="V53" s="39"/>
      <c r="W53" s="39"/>
      <c r="X53" s="39"/>
      <c r="Y53" s="39"/>
      <c r="Z53" s="39"/>
      <c r="AA53" s="39"/>
      <c r="AB53" s="39"/>
      <c r="AC53" s="39"/>
    </row>
    <row r="54" spans="1:29" ht="12.75">
      <c r="A54" s="19" t="s">
        <v>38</v>
      </c>
      <c r="B54" s="1" t="s">
        <v>39</v>
      </c>
      <c r="E54" s="91" t="s">
        <v>127</v>
      </c>
      <c r="F54" s="21"/>
      <c r="G54" s="21"/>
      <c r="H54" s="21"/>
      <c r="I54" s="21"/>
      <c r="J54" s="21"/>
      <c r="K54" s="21"/>
      <c r="L54" s="21"/>
      <c r="M54" s="21"/>
      <c r="N54" s="39"/>
      <c r="O54" s="39"/>
      <c r="P54" s="39"/>
      <c r="Q54" s="39"/>
      <c r="R54" s="39"/>
      <c r="S54" s="39"/>
      <c r="T54" s="39"/>
      <c r="U54" s="39"/>
      <c r="V54" s="39"/>
      <c r="W54" s="39"/>
      <c r="X54" s="39"/>
      <c r="Y54" s="39"/>
      <c r="Z54" s="39"/>
      <c r="AA54" s="39"/>
      <c r="AB54" s="39"/>
      <c r="AC54" s="39"/>
    </row>
    <row r="55" spans="1:29" ht="12.75">
      <c r="A55" s="19">
        <v>26</v>
      </c>
      <c r="B55" s="1" t="s">
        <v>40</v>
      </c>
      <c r="E55" s="91" t="s">
        <v>114</v>
      </c>
      <c r="F55" s="21"/>
      <c r="G55" s="21"/>
      <c r="H55" s="21"/>
      <c r="I55" s="21"/>
      <c r="J55" s="21"/>
      <c r="K55" s="21"/>
      <c r="L55" s="21"/>
      <c r="M55" s="21"/>
      <c r="N55" s="39"/>
      <c r="O55" s="39"/>
      <c r="P55" s="39"/>
      <c r="Q55" s="39"/>
      <c r="R55" s="39"/>
      <c r="S55" s="39"/>
      <c r="T55" s="39"/>
      <c r="U55" s="39"/>
      <c r="V55" s="39"/>
      <c r="W55" s="39"/>
      <c r="X55" s="44"/>
      <c r="Y55" s="41"/>
      <c r="Z55" s="44"/>
      <c r="AA55" s="44"/>
      <c r="AB55" s="44"/>
      <c r="AC55" s="44"/>
    </row>
    <row r="56" spans="1:29" ht="14.25">
      <c r="A56" s="19" t="s">
        <v>41</v>
      </c>
      <c r="B56" s="9" t="s">
        <v>157</v>
      </c>
      <c r="E56" s="91" t="s">
        <v>108</v>
      </c>
      <c r="F56" s="21"/>
      <c r="G56" s="21"/>
      <c r="H56" s="21"/>
      <c r="I56" s="21"/>
      <c r="J56" s="21"/>
      <c r="K56" s="21"/>
      <c r="L56" s="21"/>
      <c r="M56" s="21"/>
      <c r="N56" s="39"/>
      <c r="O56" s="39"/>
      <c r="P56" s="39"/>
      <c r="Q56" s="39"/>
      <c r="R56" s="39"/>
      <c r="S56" s="39"/>
      <c r="T56" s="39"/>
      <c r="U56" s="39"/>
      <c r="V56" s="39"/>
      <c r="W56" s="39"/>
      <c r="X56" s="44"/>
      <c r="Y56" s="41"/>
      <c r="Z56" s="44"/>
      <c r="AA56" s="44"/>
      <c r="AB56" s="44"/>
      <c r="AC56" s="44"/>
    </row>
    <row r="57" spans="1:243" s="35" customFormat="1" ht="12.75">
      <c r="A57" s="56" t="s">
        <v>42</v>
      </c>
      <c r="B57" s="35" t="s">
        <v>16</v>
      </c>
      <c r="C57" s="22"/>
      <c r="D57" s="22"/>
      <c r="E57" s="91" t="s">
        <v>274</v>
      </c>
      <c r="F57" s="39"/>
      <c r="G57" s="39"/>
      <c r="H57" s="39"/>
      <c r="I57" s="39"/>
      <c r="J57" s="39"/>
      <c r="K57" s="39"/>
      <c r="L57" s="39"/>
      <c r="M57" s="39"/>
      <c r="N57" s="39"/>
      <c r="O57" s="39"/>
      <c r="P57" s="39"/>
      <c r="Q57" s="39"/>
      <c r="R57" s="39"/>
      <c r="S57" s="39"/>
      <c r="T57" s="39"/>
      <c r="U57" s="39"/>
      <c r="V57" s="39"/>
      <c r="W57" s="39"/>
      <c r="X57" s="44"/>
      <c r="Y57" s="44"/>
      <c r="Z57" s="44"/>
      <c r="AA57" s="44"/>
      <c r="AB57" s="44"/>
      <c r="AC57" s="44"/>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row>
    <row r="58" spans="1:29" ht="12.75">
      <c r="A58" s="19">
        <v>27</v>
      </c>
      <c r="B58" s="1" t="s">
        <v>43</v>
      </c>
      <c r="E58" s="91" t="s">
        <v>128</v>
      </c>
      <c r="F58" s="21"/>
      <c r="G58" s="21"/>
      <c r="H58" s="21"/>
      <c r="I58" s="21"/>
      <c r="J58" s="21"/>
      <c r="K58" s="21"/>
      <c r="L58" s="21"/>
      <c r="M58" s="21"/>
      <c r="N58" s="39"/>
      <c r="O58" s="39"/>
      <c r="P58" s="39"/>
      <c r="Q58" s="39"/>
      <c r="R58" s="39"/>
      <c r="S58" s="39"/>
      <c r="T58" s="39"/>
      <c r="U58" s="39"/>
      <c r="V58" s="39"/>
      <c r="W58" s="39"/>
      <c r="X58" s="44"/>
      <c r="Y58" s="39"/>
      <c r="Z58" s="39"/>
      <c r="AA58" s="39"/>
      <c r="AB58" s="39"/>
      <c r="AC58" s="39"/>
    </row>
    <row r="59" spans="1:29" ht="14.25">
      <c r="A59" s="19" t="s">
        <v>44</v>
      </c>
      <c r="B59" s="9" t="s">
        <v>156</v>
      </c>
      <c r="E59" s="91" t="s">
        <v>109</v>
      </c>
      <c r="F59" s="21"/>
      <c r="G59" s="21"/>
      <c r="H59" s="21"/>
      <c r="I59" s="21"/>
      <c r="J59" s="21"/>
      <c r="K59" s="21"/>
      <c r="L59" s="21"/>
      <c r="M59" s="21"/>
      <c r="N59" s="39"/>
      <c r="O59" s="39"/>
      <c r="P59" s="39"/>
      <c r="Q59" s="39"/>
      <c r="R59" s="39"/>
      <c r="S59" s="39"/>
      <c r="T59" s="39"/>
      <c r="U59" s="39"/>
      <c r="V59" s="39"/>
      <c r="W59" s="39"/>
      <c r="X59" s="44"/>
      <c r="Y59" s="41"/>
      <c r="Z59" s="44"/>
      <c r="AA59" s="44"/>
      <c r="AB59" s="44"/>
      <c r="AC59" s="44"/>
    </row>
    <row r="60" spans="1:243" s="35" customFormat="1" ht="12.75">
      <c r="A60" s="56" t="s">
        <v>45</v>
      </c>
      <c r="B60" s="35" t="s">
        <v>16</v>
      </c>
      <c r="C60" s="22"/>
      <c r="D60" s="22"/>
      <c r="E60" s="91" t="s">
        <v>275</v>
      </c>
      <c r="F60" s="39"/>
      <c r="G60" s="39"/>
      <c r="H60" s="39"/>
      <c r="I60" s="39"/>
      <c r="J60" s="39"/>
      <c r="K60" s="39"/>
      <c r="L60" s="39"/>
      <c r="M60" s="39"/>
      <c r="N60" s="39"/>
      <c r="O60" s="39"/>
      <c r="P60" s="39"/>
      <c r="Q60" s="39"/>
      <c r="R60" s="39"/>
      <c r="S60" s="39"/>
      <c r="T60" s="39"/>
      <c r="U60" s="39"/>
      <c r="V60" s="39"/>
      <c r="W60" s="39"/>
      <c r="X60" s="39"/>
      <c r="Y60" s="39"/>
      <c r="Z60" s="44"/>
      <c r="AA60" s="39"/>
      <c r="AB60" s="39"/>
      <c r="AC60" s="39"/>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row>
    <row r="61" spans="5:29" ht="12.75">
      <c r="E61" s="95"/>
      <c r="F61" s="21"/>
      <c r="G61" s="21"/>
      <c r="I61" s="21"/>
      <c r="J61" s="21"/>
      <c r="K61" s="21"/>
      <c r="L61" s="21"/>
      <c r="M61" s="21"/>
      <c r="N61" s="43"/>
      <c r="O61" s="39"/>
      <c r="P61" s="39"/>
      <c r="Q61" s="39"/>
      <c r="R61" s="39"/>
      <c r="S61" s="39"/>
      <c r="T61" s="39"/>
      <c r="U61" s="39"/>
      <c r="V61" s="39"/>
      <c r="W61" s="39"/>
      <c r="X61" s="39"/>
      <c r="Y61" s="39"/>
      <c r="Z61" s="39"/>
      <c r="AA61" s="39"/>
      <c r="AB61" s="39"/>
      <c r="AC61" s="39"/>
    </row>
    <row r="62" spans="1:243" s="17" customFormat="1" ht="12.75">
      <c r="A62" s="19">
        <v>28</v>
      </c>
      <c r="B62" s="3" t="s">
        <v>148</v>
      </c>
      <c r="C62" s="16"/>
      <c r="D62" s="16"/>
      <c r="E62" s="95" t="s">
        <v>343</v>
      </c>
      <c r="F62" s="36"/>
      <c r="G62" s="36"/>
      <c r="H62" s="36"/>
      <c r="I62" s="36"/>
      <c r="J62" s="36"/>
      <c r="K62" s="36"/>
      <c r="L62" s="36"/>
      <c r="M62" s="36"/>
      <c r="N62" s="37"/>
      <c r="O62" s="37"/>
      <c r="P62" s="37"/>
      <c r="Q62" s="37"/>
      <c r="R62" s="37"/>
      <c r="S62" s="37"/>
      <c r="T62" s="37"/>
      <c r="U62" s="37"/>
      <c r="V62" s="37"/>
      <c r="W62" s="37"/>
      <c r="X62" s="37"/>
      <c r="Y62" s="37"/>
      <c r="Z62" s="37"/>
      <c r="AA62" s="37"/>
      <c r="AB62" s="37"/>
      <c r="AC62" s="37"/>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row>
    <row r="63" spans="1:29" ht="12.75">
      <c r="A63" s="19">
        <v>29</v>
      </c>
      <c r="B63" s="1" t="s">
        <v>46</v>
      </c>
      <c r="E63" s="91" t="s">
        <v>129</v>
      </c>
      <c r="F63" s="21"/>
      <c r="G63" s="21"/>
      <c r="H63" s="21"/>
      <c r="I63" s="21"/>
      <c r="J63" s="21"/>
      <c r="K63" s="21"/>
      <c r="L63" s="21"/>
      <c r="M63" s="21"/>
      <c r="N63" s="39"/>
      <c r="O63" s="39"/>
      <c r="P63" s="39"/>
      <c r="Q63" s="39"/>
      <c r="R63" s="39"/>
      <c r="S63" s="39"/>
      <c r="T63" s="39"/>
      <c r="U63" s="39"/>
      <c r="V63" s="39"/>
      <c r="W63" s="39"/>
      <c r="X63" s="39"/>
      <c r="Y63" s="39"/>
      <c r="Z63" s="39"/>
      <c r="AA63" s="39"/>
      <c r="AB63" s="39"/>
      <c r="AC63" s="39"/>
    </row>
    <row r="64" spans="1:29" ht="12.75">
      <c r="A64" s="19">
        <f>1+A63</f>
        <v>30</v>
      </c>
      <c r="B64" s="1" t="s">
        <v>47</v>
      </c>
      <c r="E64" s="91" t="s">
        <v>109</v>
      </c>
      <c r="F64" s="21"/>
      <c r="G64" s="21"/>
      <c r="H64" s="21"/>
      <c r="I64" s="21"/>
      <c r="J64" s="21"/>
      <c r="K64" s="21"/>
      <c r="L64" s="21"/>
      <c r="M64" s="21"/>
      <c r="N64" s="39"/>
      <c r="O64" s="39"/>
      <c r="P64" s="39"/>
      <c r="Q64" s="39"/>
      <c r="R64" s="39"/>
      <c r="S64" s="39"/>
      <c r="T64" s="39"/>
      <c r="U64" s="39"/>
      <c r="V64" s="39"/>
      <c r="W64" s="39"/>
      <c r="X64" s="39"/>
      <c r="Y64" s="41"/>
      <c r="Z64" s="44"/>
      <c r="AA64" s="44"/>
      <c r="AB64" s="44"/>
      <c r="AC64" s="44"/>
    </row>
    <row r="65" spans="1:29" ht="12.75">
      <c r="A65" s="19">
        <f>1+A64</f>
        <v>31</v>
      </c>
      <c r="B65" s="1" t="s">
        <v>48</v>
      </c>
      <c r="E65" s="91" t="s">
        <v>276</v>
      </c>
      <c r="F65" s="21"/>
      <c r="G65" s="21"/>
      <c r="H65" s="21"/>
      <c r="I65" s="21"/>
      <c r="J65" s="21"/>
      <c r="K65" s="21"/>
      <c r="L65" s="21"/>
      <c r="M65" s="21"/>
      <c r="N65" s="39"/>
      <c r="O65" s="39"/>
      <c r="P65" s="39"/>
      <c r="Q65" s="39"/>
      <c r="R65" s="39"/>
      <c r="S65" s="39"/>
      <c r="T65" s="39"/>
      <c r="U65" s="39"/>
      <c r="V65" s="39"/>
      <c r="W65" s="39"/>
      <c r="X65" s="39"/>
      <c r="Y65" s="39"/>
      <c r="Z65" s="39"/>
      <c r="AA65" s="39"/>
      <c r="AB65" s="44"/>
      <c r="AC65" s="44"/>
    </row>
    <row r="66" spans="1:29" ht="12.75">
      <c r="A66" s="19">
        <f>1+A65</f>
        <v>32</v>
      </c>
      <c r="B66" s="1" t="s">
        <v>49</v>
      </c>
      <c r="E66" s="95" t="s">
        <v>130</v>
      </c>
      <c r="F66" s="21"/>
      <c r="G66" s="21"/>
      <c r="H66" s="21"/>
      <c r="I66" s="21"/>
      <c r="J66" s="21"/>
      <c r="K66" s="21"/>
      <c r="L66" s="21"/>
      <c r="M66" s="21"/>
      <c r="N66" s="39"/>
      <c r="O66" s="39"/>
      <c r="P66" s="39"/>
      <c r="Q66" s="39"/>
      <c r="R66" s="39"/>
      <c r="S66" s="39"/>
      <c r="T66" s="39"/>
      <c r="U66" s="39"/>
      <c r="V66" s="39"/>
      <c r="W66" s="39"/>
      <c r="X66" s="44"/>
      <c r="Y66" s="41"/>
      <c r="Z66" s="44"/>
      <c r="AA66" s="44"/>
      <c r="AB66" s="44"/>
      <c r="AC66" s="44"/>
    </row>
    <row r="67" spans="1:29" ht="12.75">
      <c r="A67" s="19">
        <v>33</v>
      </c>
      <c r="B67" s="1" t="s">
        <v>50</v>
      </c>
      <c r="E67" s="91" t="s">
        <v>109</v>
      </c>
      <c r="F67" s="21"/>
      <c r="G67" s="21"/>
      <c r="H67" s="21"/>
      <c r="I67" s="21"/>
      <c r="J67" s="21"/>
      <c r="K67" s="21"/>
      <c r="L67" s="21"/>
      <c r="M67" s="21"/>
      <c r="N67" s="39"/>
      <c r="O67" s="39"/>
      <c r="P67" s="39"/>
      <c r="Q67" s="39"/>
      <c r="R67" s="39"/>
      <c r="S67" s="39"/>
      <c r="T67" s="39"/>
      <c r="U67" s="39"/>
      <c r="V67" s="39"/>
      <c r="W67" s="39"/>
      <c r="X67" s="44"/>
      <c r="Y67" s="44"/>
      <c r="Z67" s="44"/>
      <c r="AA67" s="44"/>
      <c r="AB67" s="44"/>
      <c r="AC67" s="44"/>
    </row>
    <row r="68" spans="1:29" ht="12.75">
      <c r="A68" s="19">
        <v>34</v>
      </c>
      <c r="B68" s="1" t="s">
        <v>51</v>
      </c>
      <c r="E68" s="91" t="s">
        <v>131</v>
      </c>
      <c r="F68" s="21"/>
      <c r="G68" s="21"/>
      <c r="H68" s="21"/>
      <c r="I68" s="21"/>
      <c r="J68" s="21"/>
      <c r="K68" s="21"/>
      <c r="L68" s="21"/>
      <c r="M68" s="21"/>
      <c r="N68" s="39"/>
      <c r="O68" s="39"/>
      <c r="P68" s="39"/>
      <c r="Q68" s="39"/>
      <c r="R68" s="39"/>
      <c r="S68" s="39"/>
      <c r="T68" s="39"/>
      <c r="U68" s="39"/>
      <c r="V68" s="39"/>
      <c r="W68" s="39"/>
      <c r="X68" s="44"/>
      <c r="Y68" s="44"/>
      <c r="Z68" s="44"/>
      <c r="AA68" s="44"/>
      <c r="AB68" s="44"/>
      <c r="AC68" s="44"/>
    </row>
    <row r="69" spans="1:29" ht="12.75">
      <c r="A69" s="19">
        <v>35</v>
      </c>
      <c r="B69" s="9" t="s">
        <v>155</v>
      </c>
      <c r="E69" s="91" t="s">
        <v>115</v>
      </c>
      <c r="F69" s="42"/>
      <c r="G69" s="42"/>
      <c r="H69" s="42"/>
      <c r="I69" s="42"/>
      <c r="J69" s="42"/>
      <c r="K69" s="42"/>
      <c r="L69" s="42"/>
      <c r="M69" s="42"/>
      <c r="N69" s="44"/>
      <c r="O69" s="44"/>
      <c r="P69" s="44"/>
      <c r="Q69" s="44"/>
      <c r="R69" s="44"/>
      <c r="S69" s="44"/>
      <c r="T69" s="44"/>
      <c r="U69" s="44"/>
      <c r="V69" s="44"/>
      <c r="W69" s="44"/>
      <c r="X69" s="44"/>
      <c r="Y69" s="44"/>
      <c r="Z69" s="44"/>
      <c r="AA69" s="44"/>
      <c r="AB69" s="44"/>
      <c r="AC69" s="44"/>
    </row>
    <row r="70" spans="1:29" ht="12.75">
      <c r="A70" s="19">
        <v>36</v>
      </c>
      <c r="B70" s="1" t="s">
        <v>53</v>
      </c>
      <c r="E70" s="91" t="s">
        <v>120</v>
      </c>
      <c r="F70" s="21"/>
      <c r="G70" s="21"/>
      <c r="H70" s="21"/>
      <c r="I70" s="21"/>
      <c r="J70" s="21"/>
      <c r="K70" s="21"/>
      <c r="L70" s="21"/>
      <c r="M70" s="21"/>
      <c r="N70" s="39"/>
      <c r="O70" s="39"/>
      <c r="P70" s="39"/>
      <c r="Q70" s="39"/>
      <c r="R70" s="39"/>
      <c r="S70" s="39"/>
      <c r="T70" s="39"/>
      <c r="U70" s="39"/>
      <c r="V70" s="39"/>
      <c r="W70" s="39"/>
      <c r="X70" s="39"/>
      <c r="Y70" s="39"/>
      <c r="Z70" s="39"/>
      <c r="AA70" s="39"/>
      <c r="AB70" s="39"/>
      <c r="AC70" s="39"/>
    </row>
    <row r="71" spans="5:29" ht="12.75">
      <c r="E71" s="95"/>
      <c r="F71" s="21"/>
      <c r="G71" s="21"/>
      <c r="H71" s="21"/>
      <c r="I71" s="21"/>
      <c r="J71" s="21"/>
      <c r="K71" s="21"/>
      <c r="L71" s="21"/>
      <c r="M71" s="21"/>
      <c r="N71" s="43"/>
      <c r="O71" s="39"/>
      <c r="P71" s="39"/>
      <c r="Q71" s="39"/>
      <c r="R71" s="39"/>
      <c r="S71" s="39"/>
      <c r="T71" s="39"/>
      <c r="U71" s="39"/>
      <c r="V71" s="39"/>
      <c r="W71" s="39"/>
      <c r="X71" s="39"/>
      <c r="Y71" s="39"/>
      <c r="Z71" s="39"/>
      <c r="AA71" s="39"/>
      <c r="AB71" s="39"/>
      <c r="AC71" s="39"/>
    </row>
    <row r="72" spans="1:243" s="17" customFormat="1" ht="12.75">
      <c r="A72" s="19">
        <v>37</v>
      </c>
      <c r="B72" s="16" t="s">
        <v>54</v>
      </c>
      <c r="C72" s="16"/>
      <c r="D72" s="16"/>
      <c r="E72" s="95" t="s">
        <v>144</v>
      </c>
      <c r="F72" s="36"/>
      <c r="G72" s="36"/>
      <c r="H72" s="36"/>
      <c r="I72" s="36"/>
      <c r="J72" s="36"/>
      <c r="K72" s="36"/>
      <c r="L72" s="36"/>
      <c r="M72" s="36"/>
      <c r="N72" s="37"/>
      <c r="O72" s="37"/>
      <c r="P72" s="37"/>
      <c r="Q72" s="37"/>
      <c r="R72" s="37"/>
      <c r="S72" s="37"/>
      <c r="T72" s="37"/>
      <c r="U72" s="37"/>
      <c r="V72" s="37"/>
      <c r="W72" s="37"/>
      <c r="X72" s="38"/>
      <c r="Y72" s="38"/>
      <c r="Z72" s="38"/>
      <c r="AA72" s="38"/>
      <c r="AB72" s="38"/>
      <c r="AC72" s="53"/>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row>
    <row r="73" spans="1:29" ht="12.75">
      <c r="A73" s="19">
        <v>38</v>
      </c>
      <c r="B73" s="9" t="s">
        <v>88</v>
      </c>
      <c r="E73" s="94" t="s">
        <v>98</v>
      </c>
      <c r="F73" s="21"/>
      <c r="G73" s="21"/>
      <c r="H73" s="21"/>
      <c r="I73" s="21"/>
      <c r="J73" s="21"/>
      <c r="K73" s="21"/>
      <c r="L73" s="21"/>
      <c r="M73" s="21"/>
      <c r="N73" s="39"/>
      <c r="O73" s="40"/>
      <c r="P73" s="40"/>
      <c r="Q73" s="40"/>
      <c r="R73" s="40"/>
      <c r="S73" s="40"/>
      <c r="T73" s="40"/>
      <c r="U73" s="40"/>
      <c r="V73" s="40"/>
      <c r="W73" s="40"/>
      <c r="X73" s="40"/>
      <c r="Y73" s="40"/>
      <c r="Z73" s="40"/>
      <c r="AA73" s="40"/>
      <c r="AB73" s="40"/>
      <c r="AC73" s="44"/>
    </row>
    <row r="74" spans="1:29" ht="12.75">
      <c r="A74" s="19">
        <v>39</v>
      </c>
      <c r="B74" s="9" t="s">
        <v>89</v>
      </c>
      <c r="E74" s="94" t="s">
        <v>99</v>
      </c>
      <c r="F74" s="21"/>
      <c r="G74" s="21"/>
      <c r="H74" s="21"/>
      <c r="I74" s="21"/>
      <c r="J74" s="21"/>
      <c r="K74" s="21"/>
      <c r="L74" s="21"/>
      <c r="M74" s="21"/>
      <c r="N74" s="39"/>
      <c r="O74" s="40"/>
      <c r="P74" s="40"/>
      <c r="Q74" s="40"/>
      <c r="R74" s="40"/>
      <c r="S74" s="40"/>
      <c r="T74" s="40"/>
      <c r="U74" s="40"/>
      <c r="V74" s="40"/>
      <c r="W74" s="40"/>
      <c r="X74" s="39"/>
      <c r="Y74" s="39"/>
      <c r="Z74" s="39"/>
      <c r="AA74" s="39"/>
      <c r="AB74" s="39"/>
      <c r="AC74" s="44"/>
    </row>
    <row r="75" spans="1:29" ht="12.75">
      <c r="A75" s="19">
        <v>40</v>
      </c>
      <c r="B75" s="9" t="s">
        <v>90</v>
      </c>
      <c r="E75" s="94" t="s">
        <v>347</v>
      </c>
      <c r="F75" s="45"/>
      <c r="G75" s="45"/>
      <c r="H75" s="45"/>
      <c r="I75" s="46"/>
      <c r="J75" s="46"/>
      <c r="K75" s="46"/>
      <c r="L75" s="46"/>
      <c r="M75" s="46"/>
      <c r="N75" s="47"/>
      <c r="O75" s="39"/>
      <c r="P75" s="39"/>
      <c r="Q75" s="39"/>
      <c r="R75" s="39"/>
      <c r="S75" s="39"/>
      <c r="T75" s="39"/>
      <c r="U75" s="39"/>
      <c r="V75" s="39"/>
      <c r="W75" s="39"/>
      <c r="X75" s="41"/>
      <c r="Y75" s="41"/>
      <c r="Z75" s="41"/>
      <c r="AA75" s="41"/>
      <c r="AB75" s="41"/>
      <c r="AC75" s="39"/>
    </row>
    <row r="76" spans="2:29" ht="12.75">
      <c r="B76" s="1"/>
      <c r="E76" s="93"/>
      <c r="N76" s="48"/>
      <c r="O76" s="39"/>
      <c r="P76" s="39"/>
      <c r="Q76" s="39"/>
      <c r="R76" s="39"/>
      <c r="S76" s="39"/>
      <c r="T76" s="41"/>
      <c r="U76" s="41"/>
      <c r="V76" s="41"/>
      <c r="W76" s="41"/>
      <c r="X76" s="39"/>
      <c r="Y76" s="39"/>
      <c r="Z76" s="39"/>
      <c r="AA76" s="39"/>
      <c r="AB76" s="39"/>
      <c r="AC76" s="39"/>
    </row>
    <row r="77" spans="1:243" s="17" customFormat="1" ht="12.75">
      <c r="A77" s="19">
        <v>41</v>
      </c>
      <c r="B77" s="3" t="s">
        <v>91</v>
      </c>
      <c r="C77" s="16"/>
      <c r="D77" s="16"/>
      <c r="E77" s="94" t="s">
        <v>100</v>
      </c>
      <c r="F77" s="49"/>
      <c r="G77" s="36"/>
      <c r="H77" s="36"/>
      <c r="I77" s="36"/>
      <c r="J77" s="36"/>
      <c r="K77" s="36"/>
      <c r="L77" s="36"/>
      <c r="M77" s="36"/>
      <c r="N77" s="37"/>
      <c r="O77" s="37"/>
      <c r="P77" s="37"/>
      <c r="Q77" s="37"/>
      <c r="R77" s="37"/>
      <c r="S77" s="37"/>
      <c r="T77" s="37"/>
      <c r="U77" s="37"/>
      <c r="V77" s="37"/>
      <c r="W77" s="37"/>
      <c r="X77" s="37"/>
      <c r="Y77" s="37"/>
      <c r="Z77" s="37"/>
      <c r="AA77" s="37"/>
      <c r="AB77" s="37"/>
      <c r="AC77" s="37"/>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row>
    <row r="78" spans="5:29" ht="12.75">
      <c r="E78" s="93"/>
      <c r="L78" s="21"/>
      <c r="M78" s="21"/>
      <c r="N78" s="43"/>
      <c r="O78" s="39"/>
      <c r="P78" s="39"/>
      <c r="Q78" s="39"/>
      <c r="R78" s="39"/>
      <c r="S78" s="39"/>
      <c r="T78" s="22"/>
      <c r="U78" s="22"/>
      <c r="V78" s="22"/>
      <c r="W78" s="22"/>
      <c r="X78" s="39"/>
      <c r="Y78" s="39"/>
      <c r="Z78" s="39"/>
      <c r="AA78" s="39"/>
      <c r="AB78" s="39"/>
      <c r="AC78" s="39"/>
    </row>
    <row r="79" spans="2:29" ht="12.75">
      <c r="B79" s="16" t="s">
        <v>57</v>
      </c>
      <c r="E79" s="95"/>
      <c r="F79" s="50"/>
      <c r="G79" s="21"/>
      <c r="H79" s="21"/>
      <c r="I79" s="21"/>
      <c r="J79" s="21"/>
      <c r="K79" s="21"/>
      <c r="L79" s="21"/>
      <c r="M79" s="21"/>
      <c r="N79" s="43"/>
      <c r="O79" s="39"/>
      <c r="P79" s="39"/>
      <c r="Q79" s="39"/>
      <c r="T79" s="22"/>
      <c r="U79" s="22"/>
      <c r="V79" s="22"/>
      <c r="W79" s="22"/>
      <c r="X79" s="39"/>
      <c r="Y79" s="39"/>
      <c r="Z79" s="39"/>
      <c r="AA79" s="39"/>
      <c r="AB79" s="39"/>
      <c r="AC79" s="39"/>
    </row>
    <row r="80" spans="1:29" ht="12.75">
      <c r="A80" s="19">
        <v>42</v>
      </c>
      <c r="B80" s="7" t="s">
        <v>92</v>
      </c>
      <c r="C80" s="16"/>
      <c r="E80" s="91" t="s">
        <v>349</v>
      </c>
      <c r="F80" s="21"/>
      <c r="G80" s="21"/>
      <c r="H80" s="21"/>
      <c r="I80" s="21"/>
      <c r="J80" s="21"/>
      <c r="K80" s="21"/>
      <c r="L80" s="21"/>
      <c r="M80" s="21"/>
      <c r="N80" s="39"/>
      <c r="O80" s="39"/>
      <c r="P80" s="39"/>
      <c r="Q80" s="39"/>
      <c r="R80" s="39"/>
      <c r="S80" s="39"/>
      <c r="T80" s="47"/>
      <c r="U80" s="39"/>
      <c r="V80" s="39"/>
      <c r="W80" s="39"/>
      <c r="X80" s="39"/>
      <c r="Y80" s="39"/>
      <c r="Z80" s="39"/>
      <c r="AA80" s="39"/>
      <c r="AB80" s="39"/>
      <c r="AC80" s="39"/>
    </row>
    <row r="81" spans="1:29" ht="12.75">
      <c r="A81" s="19">
        <v>43</v>
      </c>
      <c r="B81" s="7" t="s">
        <v>93</v>
      </c>
      <c r="E81" s="91" t="s">
        <v>132</v>
      </c>
      <c r="F81" s="21"/>
      <c r="G81" s="21"/>
      <c r="H81" s="21"/>
      <c r="I81" s="21"/>
      <c r="J81" s="21"/>
      <c r="K81" s="21"/>
      <c r="L81" s="21"/>
      <c r="M81" s="21"/>
      <c r="N81" s="39"/>
      <c r="O81" s="39"/>
      <c r="P81" s="39"/>
      <c r="Q81" s="39"/>
      <c r="R81" s="39"/>
      <c r="S81" s="39"/>
      <c r="T81" s="47"/>
      <c r="U81" s="39"/>
      <c r="V81" s="39"/>
      <c r="W81" s="39"/>
      <c r="X81" s="39"/>
      <c r="Y81" s="39"/>
      <c r="Z81" s="39"/>
      <c r="AA81" s="39"/>
      <c r="AB81" s="39"/>
      <c r="AC81" s="39"/>
    </row>
    <row r="82" spans="1:29" ht="12.75">
      <c r="A82" s="19">
        <v>44</v>
      </c>
      <c r="B82" s="7" t="s">
        <v>94</v>
      </c>
      <c r="E82" s="91" t="s">
        <v>350</v>
      </c>
      <c r="F82" s="21"/>
      <c r="G82" s="21"/>
      <c r="H82" s="21"/>
      <c r="I82" s="21"/>
      <c r="J82" s="21"/>
      <c r="K82" s="21"/>
      <c r="L82" s="21"/>
      <c r="M82" s="21"/>
      <c r="N82" s="39"/>
      <c r="O82" s="39"/>
      <c r="P82" s="39"/>
      <c r="Q82" s="39"/>
      <c r="R82" s="39"/>
      <c r="S82" s="39"/>
      <c r="T82" s="47"/>
      <c r="U82" s="39"/>
      <c r="V82" s="39"/>
      <c r="W82" s="39"/>
      <c r="X82" s="39"/>
      <c r="Y82" s="39"/>
      <c r="Z82" s="39"/>
      <c r="AA82" s="39"/>
      <c r="AB82" s="39"/>
      <c r="AC82" s="39"/>
    </row>
    <row r="83" spans="5:29" ht="12.75">
      <c r="E83" s="95"/>
      <c r="F83" s="21"/>
      <c r="G83" s="21"/>
      <c r="H83" s="21"/>
      <c r="I83" s="21"/>
      <c r="J83" s="21"/>
      <c r="K83" s="21"/>
      <c r="L83" s="21"/>
      <c r="M83" s="21"/>
      <c r="N83" s="16"/>
      <c r="O83" s="39"/>
      <c r="P83" s="39"/>
      <c r="Q83" s="39"/>
      <c r="R83" s="39"/>
      <c r="S83" s="39"/>
      <c r="T83" s="22"/>
      <c r="U83" s="39"/>
      <c r="V83" s="39"/>
      <c r="W83" s="39"/>
      <c r="X83" s="39"/>
      <c r="Y83" s="39"/>
      <c r="Z83" s="39"/>
      <c r="AA83" s="39"/>
      <c r="AB83" s="39"/>
      <c r="AC83" s="39"/>
    </row>
    <row r="84" spans="5:29" ht="12.75">
      <c r="E84" s="95"/>
      <c r="F84" s="21"/>
      <c r="G84" s="21"/>
      <c r="H84" s="21"/>
      <c r="I84" s="21"/>
      <c r="J84" s="21"/>
      <c r="K84" s="21"/>
      <c r="L84" s="21"/>
      <c r="M84" s="21"/>
      <c r="N84" s="43"/>
      <c r="O84" s="39"/>
      <c r="P84" s="39"/>
      <c r="Q84" s="39"/>
      <c r="R84" s="39"/>
      <c r="S84" s="39"/>
      <c r="T84" s="22"/>
      <c r="U84" s="39"/>
      <c r="V84" s="39"/>
      <c r="W84" s="39"/>
      <c r="X84" s="39"/>
      <c r="Y84" s="39"/>
      <c r="Z84" s="39"/>
      <c r="AA84" s="39"/>
      <c r="AB84" s="39"/>
      <c r="AC84" s="39"/>
    </row>
    <row r="85" spans="2:29" ht="12.75">
      <c r="B85" s="16" t="s">
        <v>59</v>
      </c>
      <c r="E85" s="95"/>
      <c r="F85" s="21"/>
      <c r="G85" s="21"/>
      <c r="H85" s="21"/>
      <c r="I85" s="21"/>
      <c r="J85" s="21"/>
      <c r="K85" s="21"/>
      <c r="L85" s="21"/>
      <c r="M85" s="21"/>
      <c r="N85" s="43"/>
      <c r="O85" s="39"/>
      <c r="P85" s="39"/>
      <c r="Q85" s="39"/>
      <c r="R85" s="39"/>
      <c r="S85" s="39"/>
      <c r="T85" s="22"/>
      <c r="U85" s="39"/>
      <c r="V85" s="39"/>
      <c r="W85" s="39"/>
      <c r="X85" s="39"/>
      <c r="Y85" s="39"/>
      <c r="Z85" s="39"/>
      <c r="AA85" s="39"/>
      <c r="AB85" s="39"/>
      <c r="AC85" s="39"/>
    </row>
    <row r="86" spans="1:29" s="2" customFormat="1" ht="12.75">
      <c r="A86" s="19"/>
      <c r="B86" s="16" t="s">
        <v>67</v>
      </c>
      <c r="E86" s="95"/>
      <c r="F86" s="21"/>
      <c r="G86" s="21"/>
      <c r="H86" s="21"/>
      <c r="I86" s="21"/>
      <c r="J86" s="21"/>
      <c r="K86" s="21"/>
      <c r="L86" s="21"/>
      <c r="M86" s="21"/>
      <c r="N86" s="43"/>
      <c r="O86" s="39"/>
      <c r="P86" s="39"/>
      <c r="Q86" s="39"/>
      <c r="R86" s="39"/>
      <c r="S86" s="51"/>
      <c r="T86" s="22"/>
      <c r="U86" s="39"/>
      <c r="V86" s="39"/>
      <c r="W86" s="39"/>
      <c r="X86" s="39"/>
      <c r="Y86" s="39"/>
      <c r="Z86" s="39"/>
      <c r="AA86" s="39"/>
      <c r="AB86" s="39"/>
      <c r="AC86" s="39"/>
    </row>
    <row r="87" spans="1:29" s="2" customFormat="1" ht="12.75">
      <c r="A87" s="19">
        <v>45</v>
      </c>
      <c r="B87" s="9" t="s">
        <v>147</v>
      </c>
      <c r="E87" s="92" t="s">
        <v>133</v>
      </c>
      <c r="F87" s="21"/>
      <c r="G87" s="21"/>
      <c r="H87" s="21"/>
      <c r="I87" s="21"/>
      <c r="J87" s="21"/>
      <c r="K87" s="21"/>
      <c r="L87" s="21"/>
      <c r="M87" s="21"/>
      <c r="N87" s="39"/>
      <c r="O87" s="39"/>
      <c r="P87" s="39"/>
      <c r="Q87" s="39"/>
      <c r="R87" s="39"/>
      <c r="S87" s="39"/>
      <c r="T87" s="39"/>
      <c r="U87" s="39"/>
      <c r="V87" s="39"/>
      <c r="W87" s="39"/>
      <c r="X87" s="39"/>
      <c r="Y87" s="39"/>
      <c r="Z87" s="39"/>
      <c r="AA87" s="39"/>
      <c r="AB87" s="39"/>
      <c r="AC87" s="39"/>
    </row>
    <row r="88" spans="1:29" s="2" customFormat="1" ht="12.75">
      <c r="A88" s="19">
        <v>46</v>
      </c>
      <c r="B88" s="1" t="s">
        <v>60</v>
      </c>
      <c r="E88" s="91" t="s">
        <v>134</v>
      </c>
      <c r="F88" s="21"/>
      <c r="G88" s="21"/>
      <c r="H88" s="21"/>
      <c r="I88" s="21"/>
      <c r="J88" s="21"/>
      <c r="K88" s="21"/>
      <c r="L88" s="21"/>
      <c r="M88" s="21"/>
      <c r="N88" s="39"/>
      <c r="O88" s="39"/>
      <c r="P88" s="39"/>
      <c r="Q88" s="39"/>
      <c r="R88" s="39"/>
      <c r="S88" s="39"/>
      <c r="T88" s="39"/>
      <c r="U88" s="39"/>
      <c r="V88" s="39"/>
      <c r="W88" s="39"/>
      <c r="X88" s="39"/>
      <c r="Y88" s="41"/>
      <c r="Z88" s="41"/>
      <c r="AA88" s="41"/>
      <c r="AB88" s="41"/>
      <c r="AC88" s="41"/>
    </row>
    <row r="89" spans="1:29" s="2" customFormat="1" ht="12.75">
      <c r="A89" s="19">
        <v>47</v>
      </c>
      <c r="B89" s="1" t="s">
        <v>61</v>
      </c>
      <c r="E89" s="95" t="s">
        <v>135</v>
      </c>
      <c r="F89" s="21"/>
      <c r="G89" s="21"/>
      <c r="H89" s="21"/>
      <c r="I89" s="21"/>
      <c r="J89" s="21"/>
      <c r="K89" s="21"/>
      <c r="L89" s="21"/>
      <c r="M89" s="21"/>
      <c r="N89" s="39"/>
      <c r="O89" s="39"/>
      <c r="P89" s="39"/>
      <c r="Q89" s="39"/>
      <c r="R89" s="39"/>
      <c r="S89" s="39"/>
      <c r="T89" s="39"/>
      <c r="U89" s="39"/>
      <c r="V89" s="39"/>
      <c r="W89" s="39"/>
      <c r="X89" s="39"/>
      <c r="Y89" s="39"/>
      <c r="Z89" s="39"/>
      <c r="AA89" s="39"/>
      <c r="AB89" s="39"/>
      <c r="AC89" s="39"/>
    </row>
    <row r="90" spans="1:29" s="2" customFormat="1" ht="12.75">
      <c r="A90" s="19">
        <v>48</v>
      </c>
      <c r="B90" s="9" t="s">
        <v>154</v>
      </c>
      <c r="E90" s="91" t="s">
        <v>136</v>
      </c>
      <c r="F90" s="21"/>
      <c r="G90" s="21"/>
      <c r="H90" s="21"/>
      <c r="I90" s="21"/>
      <c r="J90" s="21"/>
      <c r="K90" s="21"/>
      <c r="L90" s="21"/>
      <c r="M90" s="21"/>
      <c r="N90" s="39"/>
      <c r="O90" s="39"/>
      <c r="P90" s="39"/>
      <c r="Q90" s="39"/>
      <c r="R90" s="39"/>
      <c r="S90" s="39"/>
      <c r="T90" s="39"/>
      <c r="U90" s="39"/>
      <c r="V90" s="39"/>
      <c r="W90" s="39"/>
      <c r="X90" s="39"/>
      <c r="Y90" s="39"/>
      <c r="Z90" s="39"/>
      <c r="AA90" s="39"/>
      <c r="AB90" s="39"/>
      <c r="AC90" s="39"/>
    </row>
    <row r="91" spans="1:29" s="2" customFormat="1" ht="12.75">
      <c r="A91" s="19">
        <v>49</v>
      </c>
      <c r="B91" s="1" t="s">
        <v>62</v>
      </c>
      <c r="E91" s="91" t="s">
        <v>137</v>
      </c>
      <c r="F91" s="21"/>
      <c r="G91" s="21"/>
      <c r="H91" s="21"/>
      <c r="I91" s="21"/>
      <c r="J91" s="21"/>
      <c r="K91" s="21"/>
      <c r="L91" s="21"/>
      <c r="M91" s="21"/>
      <c r="N91" s="39"/>
      <c r="O91" s="39"/>
      <c r="P91" s="39"/>
      <c r="Q91" s="39"/>
      <c r="R91" s="39"/>
      <c r="S91" s="39"/>
      <c r="T91" s="39"/>
      <c r="U91" s="39"/>
      <c r="V91" s="39"/>
      <c r="W91" s="39"/>
      <c r="X91" s="39"/>
      <c r="Y91" s="39"/>
      <c r="Z91" s="39"/>
      <c r="AA91" s="39"/>
      <c r="AB91" s="39"/>
      <c r="AC91" s="39"/>
    </row>
    <row r="92" spans="1:29" s="2" customFormat="1" ht="12.75">
      <c r="A92" s="19"/>
      <c r="E92" s="95"/>
      <c r="F92" s="21"/>
      <c r="G92" s="21"/>
      <c r="H92" s="21"/>
      <c r="I92" s="21"/>
      <c r="J92" s="21"/>
      <c r="K92" s="21"/>
      <c r="L92" s="21"/>
      <c r="M92" s="21"/>
      <c r="N92" s="39"/>
      <c r="O92" s="39"/>
      <c r="P92" s="39"/>
      <c r="Q92" s="39"/>
      <c r="R92" s="39"/>
      <c r="S92" s="39"/>
      <c r="T92" s="39"/>
      <c r="U92" s="39"/>
      <c r="V92" s="39"/>
      <c r="W92" s="39"/>
      <c r="X92" s="39"/>
      <c r="Y92" s="39"/>
      <c r="Z92" s="39"/>
      <c r="AA92" s="39"/>
      <c r="AB92" s="39"/>
      <c r="AC92" s="39"/>
    </row>
    <row r="93" spans="1:29" s="2" customFormat="1" ht="12.75">
      <c r="A93" s="19" t="s">
        <v>0</v>
      </c>
      <c r="B93" s="3" t="s">
        <v>152</v>
      </c>
      <c r="E93" s="95"/>
      <c r="F93" s="21"/>
      <c r="G93" s="21"/>
      <c r="H93" s="21"/>
      <c r="I93" s="21"/>
      <c r="J93" s="21"/>
      <c r="K93" s="21"/>
      <c r="L93" s="21"/>
      <c r="M93" s="21"/>
      <c r="N93" s="39"/>
      <c r="O93" s="39"/>
      <c r="P93" s="39"/>
      <c r="Q93" s="39"/>
      <c r="R93" s="39"/>
      <c r="S93" s="39"/>
      <c r="T93" s="39"/>
      <c r="U93" s="39"/>
      <c r="V93" s="39"/>
      <c r="W93" s="39"/>
      <c r="X93" s="39"/>
      <c r="Y93" s="39"/>
      <c r="Z93" s="39"/>
      <c r="AA93" s="39"/>
      <c r="AB93" s="39"/>
      <c r="AC93" s="39"/>
    </row>
    <row r="94" spans="1:29" s="2" customFormat="1" ht="12.75">
      <c r="A94" s="19">
        <v>50</v>
      </c>
      <c r="B94" s="9" t="s">
        <v>95</v>
      </c>
      <c r="E94" s="92" t="s">
        <v>138</v>
      </c>
      <c r="F94" s="21"/>
      <c r="G94" s="21"/>
      <c r="H94" s="21"/>
      <c r="I94" s="21"/>
      <c r="J94" s="21"/>
      <c r="K94" s="21"/>
      <c r="L94" s="21"/>
      <c r="M94" s="21"/>
      <c r="N94" s="39"/>
      <c r="O94" s="39"/>
      <c r="P94" s="39"/>
      <c r="Q94" s="39"/>
      <c r="R94" s="39"/>
      <c r="S94" s="39"/>
      <c r="T94" s="39"/>
      <c r="U94" s="39"/>
      <c r="V94" s="39"/>
      <c r="W94" s="39"/>
      <c r="X94" s="39"/>
      <c r="Y94" s="39"/>
      <c r="Z94" s="39"/>
      <c r="AA94" s="39"/>
      <c r="AB94" s="39"/>
      <c r="AC94" s="39"/>
    </row>
    <row r="95" spans="1:29" s="2" customFormat="1" ht="12.75">
      <c r="A95" s="19">
        <v>51</v>
      </c>
      <c r="B95" s="1" t="s">
        <v>63</v>
      </c>
      <c r="E95" s="91" t="s">
        <v>139</v>
      </c>
      <c r="F95" s="21"/>
      <c r="G95" s="21"/>
      <c r="H95" s="21"/>
      <c r="I95" s="21"/>
      <c r="J95" s="21"/>
      <c r="K95" s="21"/>
      <c r="L95" s="21"/>
      <c r="M95" s="21"/>
      <c r="N95" s="39"/>
      <c r="O95" s="39"/>
      <c r="P95" s="39"/>
      <c r="Q95" s="39"/>
      <c r="R95" s="39"/>
      <c r="S95" s="39"/>
      <c r="T95" s="39"/>
      <c r="U95" s="39"/>
      <c r="V95" s="39"/>
      <c r="W95" s="39"/>
      <c r="X95" s="39"/>
      <c r="Y95" s="41"/>
      <c r="Z95" s="41"/>
      <c r="AA95" s="41"/>
      <c r="AB95" s="41"/>
      <c r="AC95" s="41"/>
    </row>
    <row r="96" spans="1:29" s="2" customFormat="1" ht="12.75">
      <c r="A96" s="19">
        <v>52</v>
      </c>
      <c r="B96" s="1" t="s">
        <v>64</v>
      </c>
      <c r="E96" s="96" t="s">
        <v>140</v>
      </c>
      <c r="F96" s="21"/>
      <c r="G96" s="21"/>
      <c r="H96" s="21"/>
      <c r="I96" s="21"/>
      <c r="J96" s="21"/>
      <c r="K96" s="21"/>
      <c r="L96" s="21"/>
      <c r="M96" s="21"/>
      <c r="N96" s="39"/>
      <c r="O96" s="39"/>
      <c r="P96" s="39"/>
      <c r="Q96" s="39"/>
      <c r="R96" s="39"/>
      <c r="S96" s="39"/>
      <c r="T96" s="39"/>
      <c r="U96" s="39"/>
      <c r="V96" s="39"/>
      <c r="W96" s="39"/>
      <c r="X96" s="39"/>
      <c r="Y96" s="39"/>
      <c r="Z96" s="39"/>
      <c r="AA96" s="39"/>
      <c r="AB96" s="39"/>
      <c r="AC96" s="39"/>
    </row>
    <row r="97" spans="1:29" s="2" customFormat="1" ht="12.75">
      <c r="A97" s="19">
        <v>53</v>
      </c>
      <c r="B97" s="9" t="s">
        <v>153</v>
      </c>
      <c r="E97" s="91" t="s">
        <v>141</v>
      </c>
      <c r="F97" s="21"/>
      <c r="G97" s="21"/>
      <c r="H97" s="21"/>
      <c r="I97" s="21"/>
      <c r="J97" s="21"/>
      <c r="K97" s="21"/>
      <c r="L97" s="21"/>
      <c r="M97" s="21"/>
      <c r="N97" s="39"/>
      <c r="O97" s="39"/>
      <c r="P97" s="39"/>
      <c r="Q97" s="39"/>
      <c r="R97" s="39"/>
      <c r="S97" s="39"/>
      <c r="T97" s="39"/>
      <c r="U97" s="39"/>
      <c r="V97" s="39"/>
      <c r="W97" s="39"/>
      <c r="X97" s="39"/>
      <c r="Y97" s="39"/>
      <c r="Z97" s="39"/>
      <c r="AA97" s="39"/>
      <c r="AB97" s="39"/>
      <c r="AC97" s="39"/>
    </row>
    <row r="98" spans="1:29" s="2" customFormat="1" ht="12.75">
      <c r="A98" s="19">
        <v>54</v>
      </c>
      <c r="B98" s="1" t="s">
        <v>65</v>
      </c>
      <c r="E98" s="91" t="s">
        <v>142</v>
      </c>
      <c r="F98" s="21"/>
      <c r="G98" s="21"/>
      <c r="H98" s="21"/>
      <c r="I98" s="21"/>
      <c r="J98" s="21"/>
      <c r="K98" s="21"/>
      <c r="L98" s="21"/>
      <c r="M98" s="21"/>
      <c r="N98" s="39"/>
      <c r="O98" s="39"/>
      <c r="P98" s="39"/>
      <c r="Q98" s="39"/>
      <c r="R98" s="39"/>
      <c r="S98" s="39"/>
      <c r="T98" s="39"/>
      <c r="U98" s="39"/>
      <c r="V98" s="39"/>
      <c r="W98" s="39"/>
      <c r="X98" s="39"/>
      <c r="Y98" s="39"/>
      <c r="Z98" s="39"/>
      <c r="AA98" s="39"/>
      <c r="AB98" s="39"/>
      <c r="AC98" s="39"/>
    </row>
    <row r="99" spans="1:29" s="2" customFormat="1" ht="12.75">
      <c r="A99" s="19"/>
      <c r="B99" s="1"/>
      <c r="E99" s="21"/>
      <c r="F99" s="21"/>
      <c r="G99" s="21"/>
      <c r="H99" s="21"/>
      <c r="I99" s="21"/>
      <c r="J99" s="21"/>
      <c r="K99" s="21"/>
      <c r="L99" s="21"/>
      <c r="M99" s="21"/>
      <c r="N99" s="39"/>
      <c r="O99" s="39"/>
      <c r="P99" s="39"/>
      <c r="Q99" s="39"/>
      <c r="R99" s="39"/>
      <c r="S99" s="39"/>
      <c r="T99" s="22"/>
      <c r="U99" s="22"/>
      <c r="V99" s="22"/>
      <c r="X99" s="22"/>
      <c r="Y99" s="22"/>
      <c r="Z99" s="22"/>
      <c r="AA99" s="22"/>
      <c r="AB99" s="22"/>
      <c r="AC99" s="22"/>
    </row>
    <row r="101" spans="2:4" ht="23.25" customHeight="1">
      <c r="B101" s="213" t="s">
        <v>373</v>
      </c>
      <c r="C101" s="213"/>
      <c r="D101" s="213"/>
    </row>
  </sheetData>
  <sheetProtection/>
  <mergeCells count="3">
    <mergeCell ref="A1:D1"/>
    <mergeCell ref="A3:D3"/>
    <mergeCell ref="B101:D101"/>
  </mergeCells>
  <printOptions/>
  <pageMargins left="0.75" right="0.75" top="1" bottom="1" header="0.5" footer="0.5"/>
  <pageSetup fitToHeight="2" fitToWidth="2" horizontalDpi="600" verticalDpi="600" orientation="landscape" paperSize="5" scale="68" r:id="rId1"/>
  <customProperties>
    <customPr name="SourceTableID" r:id="rId2"/>
  </customProperties>
</worksheet>
</file>

<file path=xl/worksheets/sheet4.xml><?xml version="1.0" encoding="utf-8"?>
<worksheet xmlns="http://schemas.openxmlformats.org/spreadsheetml/2006/main" xmlns:r="http://schemas.openxmlformats.org/officeDocument/2006/relationships">
  <sheetPr>
    <pageSetUpPr fitToPage="1"/>
  </sheetPr>
  <dimension ref="A1:O107"/>
  <sheetViews>
    <sheetView zoomScalePageLayoutView="0" workbookViewId="0" topLeftCell="A16">
      <selection activeCell="D25" sqref="D25"/>
    </sheetView>
  </sheetViews>
  <sheetFormatPr defaultColWidth="8.8515625" defaultRowHeight="12.75"/>
  <cols>
    <col min="1" max="3" width="8.8515625" style="9" customWidth="1"/>
    <col min="4" max="4" width="105.421875" style="9" customWidth="1"/>
    <col min="5" max="5" width="60.421875" style="9" customWidth="1"/>
    <col min="6" max="9" width="9.57421875" style="9" bestFit="1" customWidth="1"/>
    <col min="10" max="16384" width="8.8515625" style="9" customWidth="1"/>
  </cols>
  <sheetData>
    <row r="1" spans="1:7" s="113" customFormat="1" ht="12.75">
      <c r="A1" s="211" t="s">
        <v>314</v>
      </c>
      <c r="B1" s="211"/>
      <c r="C1" s="211"/>
      <c r="D1" s="211"/>
      <c r="E1" s="8"/>
      <c r="F1" s="8"/>
      <c r="G1" s="8"/>
    </row>
    <row r="2" spans="1:7" ht="12.75">
      <c r="A2" s="87"/>
      <c r="B2" s="87"/>
      <c r="C2" s="87"/>
      <c r="D2" s="87"/>
      <c r="E2" s="8"/>
      <c r="F2" s="8"/>
      <c r="G2" s="8"/>
    </row>
    <row r="3" spans="1:7" ht="52.5" customHeight="1">
      <c r="A3" s="212" t="s">
        <v>277</v>
      </c>
      <c r="B3" s="212"/>
      <c r="C3" s="212"/>
      <c r="D3" s="212"/>
      <c r="E3" s="8"/>
      <c r="F3" s="8"/>
      <c r="G3" s="8"/>
    </row>
    <row r="4" spans="1:7" ht="12" customHeight="1">
      <c r="A4" s="88"/>
      <c r="B4" s="88"/>
      <c r="C4" s="88"/>
      <c r="D4" s="88"/>
      <c r="E4" s="8"/>
      <c r="F4" s="8"/>
      <c r="G4" s="8"/>
    </row>
    <row r="5" spans="1:7" ht="12.75">
      <c r="A5" s="5"/>
      <c r="B5" s="6"/>
      <c r="C5" s="7"/>
      <c r="D5" s="5"/>
      <c r="E5" s="8"/>
      <c r="F5" s="8"/>
      <c r="G5" s="8"/>
    </row>
    <row r="6" spans="1:7" ht="12.75">
      <c r="A6" s="89" t="s">
        <v>2</v>
      </c>
      <c r="B6" s="7"/>
      <c r="C6" s="7"/>
      <c r="D6" s="7"/>
      <c r="E6" s="90" t="s">
        <v>77</v>
      </c>
      <c r="F6" s="8"/>
      <c r="G6" s="8"/>
    </row>
    <row r="7" spans="1:9" ht="12.75">
      <c r="A7" s="10">
        <v>1</v>
      </c>
      <c r="B7" s="3" t="s">
        <v>213</v>
      </c>
      <c r="C7" s="7"/>
      <c r="D7" s="7"/>
      <c r="E7" s="7" t="s">
        <v>187</v>
      </c>
      <c r="F7" s="38"/>
      <c r="G7" s="38"/>
      <c r="H7" s="181"/>
      <c r="I7" s="184"/>
    </row>
    <row r="8" spans="1:9" ht="12.75">
      <c r="A8" s="10">
        <v>2</v>
      </c>
      <c r="B8" s="7" t="s">
        <v>214</v>
      </c>
      <c r="C8" s="7"/>
      <c r="D8" s="7"/>
      <c r="E8" s="83" t="s">
        <v>286</v>
      </c>
      <c r="F8" s="37"/>
      <c r="G8" s="47"/>
      <c r="H8" s="181"/>
      <c r="I8" s="184"/>
    </row>
    <row r="9" spans="1:9" ht="12.75">
      <c r="A9" s="10">
        <v>3</v>
      </c>
      <c r="B9" s="3" t="s">
        <v>215</v>
      </c>
      <c r="C9" s="7"/>
      <c r="D9" s="7"/>
      <c r="E9" s="83" t="s">
        <v>173</v>
      </c>
      <c r="F9" s="37"/>
      <c r="G9" s="37"/>
      <c r="H9" s="181"/>
      <c r="I9" s="184"/>
    </row>
    <row r="10" spans="1:9" ht="12.75">
      <c r="A10" s="10"/>
      <c r="B10" s="7"/>
      <c r="C10" s="7"/>
      <c r="D10" s="7"/>
      <c r="E10" s="83"/>
      <c r="F10" s="37"/>
      <c r="G10" s="47"/>
      <c r="H10" s="181"/>
      <c r="I10" s="184"/>
    </row>
    <row r="11" spans="1:9" ht="12.75">
      <c r="A11" s="10">
        <v>4</v>
      </c>
      <c r="B11" s="3" t="s">
        <v>167</v>
      </c>
      <c r="C11" s="7"/>
      <c r="D11" s="7"/>
      <c r="E11" s="83" t="s">
        <v>176</v>
      </c>
      <c r="F11" s="37"/>
      <c r="G11" s="37"/>
      <c r="H11" s="181"/>
      <c r="I11" s="184"/>
    </row>
    <row r="12" spans="1:13" ht="12.75">
      <c r="A12" s="10"/>
      <c r="B12" s="7"/>
      <c r="C12" s="7"/>
      <c r="D12" s="7"/>
      <c r="E12" s="82"/>
      <c r="F12" s="40"/>
      <c r="G12" s="55"/>
      <c r="H12" s="175"/>
      <c r="I12" s="185"/>
      <c r="K12" s="76"/>
      <c r="L12" s="76"/>
      <c r="M12" s="76"/>
    </row>
    <row r="13" spans="1:13" ht="12.75">
      <c r="A13" s="10">
        <v>5</v>
      </c>
      <c r="B13" s="3" t="s">
        <v>151</v>
      </c>
      <c r="C13" s="7"/>
      <c r="D13" s="7"/>
      <c r="E13" s="83" t="s">
        <v>174</v>
      </c>
      <c r="F13" s="40"/>
      <c r="G13" s="47"/>
      <c r="H13" s="175"/>
      <c r="I13" s="185"/>
      <c r="K13" s="76"/>
      <c r="L13" s="76"/>
      <c r="M13" s="76"/>
    </row>
    <row r="14" spans="1:9" ht="12.75">
      <c r="A14" s="10">
        <v>6</v>
      </c>
      <c r="B14" s="11" t="s">
        <v>81</v>
      </c>
      <c r="C14" s="7"/>
      <c r="D14" s="7"/>
      <c r="E14" s="82" t="s">
        <v>175</v>
      </c>
      <c r="F14" s="39"/>
      <c r="G14" s="73"/>
      <c r="H14" s="175"/>
      <c r="I14" s="186"/>
    </row>
    <row r="15" spans="1:9" ht="12.75">
      <c r="A15" s="10">
        <v>7</v>
      </c>
      <c r="B15" s="9" t="s">
        <v>82</v>
      </c>
      <c r="C15" s="7"/>
      <c r="D15" s="7"/>
      <c r="E15" s="82" t="s">
        <v>225</v>
      </c>
      <c r="F15" s="39"/>
      <c r="G15" s="73"/>
      <c r="H15" s="175"/>
      <c r="I15" s="187"/>
    </row>
    <row r="16" spans="1:9" ht="12.75">
      <c r="A16" s="10">
        <v>8</v>
      </c>
      <c r="B16" s="9" t="s">
        <v>5</v>
      </c>
      <c r="C16" s="7"/>
      <c r="D16" s="7"/>
      <c r="E16" s="83" t="s">
        <v>177</v>
      </c>
      <c r="F16" s="39"/>
      <c r="G16" s="73"/>
      <c r="H16" s="175"/>
      <c r="I16" s="187"/>
    </row>
    <row r="17" spans="1:9" ht="12.75">
      <c r="A17" s="10">
        <v>9</v>
      </c>
      <c r="B17" s="9" t="s">
        <v>159</v>
      </c>
      <c r="C17" s="7"/>
      <c r="D17" s="7"/>
      <c r="E17" s="83" t="s">
        <v>178</v>
      </c>
      <c r="F17" s="39"/>
      <c r="G17" s="73"/>
      <c r="H17" s="175"/>
      <c r="I17" s="187"/>
    </row>
    <row r="18" spans="1:9" ht="12.75">
      <c r="A18" s="10">
        <v>10</v>
      </c>
      <c r="B18" s="9" t="s">
        <v>8</v>
      </c>
      <c r="C18" s="7"/>
      <c r="D18" s="7"/>
      <c r="E18" s="83" t="s">
        <v>179</v>
      </c>
      <c r="F18" s="39"/>
      <c r="G18" s="73"/>
      <c r="H18" s="175"/>
      <c r="I18" s="187"/>
    </row>
    <row r="19" spans="1:9" ht="12.75">
      <c r="A19" s="10">
        <v>11</v>
      </c>
      <c r="B19" s="9" t="s">
        <v>9</v>
      </c>
      <c r="C19" s="7"/>
      <c r="D19" s="7"/>
      <c r="E19" s="83" t="s">
        <v>180</v>
      </c>
      <c r="F19" s="39"/>
      <c r="G19" s="73"/>
      <c r="H19" s="175"/>
      <c r="I19" s="187"/>
    </row>
    <row r="20" spans="1:9" ht="12.75">
      <c r="A20" s="10">
        <v>12</v>
      </c>
      <c r="B20" s="9" t="s">
        <v>159</v>
      </c>
      <c r="C20" s="7"/>
      <c r="D20" s="7"/>
      <c r="E20" s="83" t="s">
        <v>181</v>
      </c>
      <c r="F20" s="39"/>
      <c r="G20" s="73"/>
      <c r="H20" s="175"/>
      <c r="I20" s="187"/>
    </row>
    <row r="21" spans="1:9" ht="12.75">
      <c r="A21" s="10">
        <v>13</v>
      </c>
      <c r="B21" s="9" t="s">
        <v>12</v>
      </c>
      <c r="C21" s="7"/>
      <c r="D21" s="7"/>
      <c r="E21" s="83" t="s">
        <v>182</v>
      </c>
      <c r="F21" s="44"/>
      <c r="G21" s="73"/>
      <c r="H21" s="175"/>
      <c r="I21" s="188"/>
    </row>
    <row r="22" spans="1:9" ht="12.75">
      <c r="A22" s="10">
        <v>14</v>
      </c>
      <c r="B22" s="9" t="s">
        <v>13</v>
      </c>
      <c r="C22" s="7"/>
      <c r="D22" s="7"/>
      <c r="E22" s="83" t="s">
        <v>183</v>
      </c>
      <c r="F22" s="44"/>
      <c r="G22" s="73"/>
      <c r="H22" s="175"/>
      <c r="I22" s="189"/>
    </row>
    <row r="23" spans="1:9" ht="12.75">
      <c r="A23" s="10">
        <v>15</v>
      </c>
      <c r="B23" s="9" t="s">
        <v>160</v>
      </c>
      <c r="C23" s="7"/>
      <c r="D23" s="7"/>
      <c r="E23" s="83" t="s">
        <v>108</v>
      </c>
      <c r="F23" s="142"/>
      <c r="G23" s="73"/>
      <c r="H23" s="175"/>
      <c r="I23" s="189"/>
    </row>
    <row r="24" spans="1:9" s="113" customFormat="1" ht="12.75">
      <c r="A24" s="10">
        <v>16</v>
      </c>
      <c r="B24" s="113" t="s">
        <v>16</v>
      </c>
      <c r="C24" s="8"/>
      <c r="D24" s="8"/>
      <c r="E24" s="83" t="s">
        <v>353</v>
      </c>
      <c r="F24" s="44"/>
      <c r="G24" s="73"/>
      <c r="H24" s="182"/>
      <c r="I24" s="189"/>
    </row>
    <row r="25" spans="1:9" ht="12.75">
      <c r="A25" s="10">
        <v>17</v>
      </c>
      <c r="B25" s="9" t="s">
        <v>17</v>
      </c>
      <c r="C25" s="7"/>
      <c r="D25" s="7"/>
      <c r="E25" s="83" t="s">
        <v>184</v>
      </c>
      <c r="F25" s="44"/>
      <c r="G25" s="73"/>
      <c r="H25" s="175"/>
      <c r="I25" s="190"/>
    </row>
    <row r="26" spans="1:9" ht="12.75">
      <c r="A26" s="10">
        <v>18</v>
      </c>
      <c r="B26" s="9" t="s">
        <v>160</v>
      </c>
      <c r="C26" s="7"/>
      <c r="D26" s="7"/>
      <c r="E26" s="83" t="s">
        <v>109</v>
      </c>
      <c r="F26" s="39"/>
      <c r="G26" s="68"/>
      <c r="H26" s="175"/>
      <c r="I26" s="190"/>
    </row>
    <row r="27" spans="1:9" s="113" customFormat="1" ht="12.75" customHeight="1">
      <c r="A27" s="10">
        <v>19</v>
      </c>
      <c r="B27" s="113" t="s">
        <v>16</v>
      </c>
      <c r="C27" s="8"/>
      <c r="D27" s="8"/>
      <c r="E27" s="83" t="s">
        <v>354</v>
      </c>
      <c r="F27" s="37"/>
      <c r="G27" s="135"/>
      <c r="H27" s="183"/>
      <c r="I27" s="184"/>
    </row>
    <row r="28" spans="1:9" ht="12.75">
      <c r="A28" s="10"/>
      <c r="B28" s="7"/>
      <c r="C28" s="7"/>
      <c r="D28" s="7"/>
      <c r="E28" s="84"/>
      <c r="F28" s="39"/>
      <c r="G28" s="68"/>
      <c r="H28" s="175"/>
      <c r="I28" s="190"/>
    </row>
    <row r="29" spans="1:9" ht="12.75">
      <c r="A29" s="10">
        <v>20</v>
      </c>
      <c r="B29" s="214" t="s">
        <v>210</v>
      </c>
      <c r="C29" s="215"/>
      <c r="D29" s="215"/>
      <c r="E29" s="83" t="s">
        <v>227</v>
      </c>
      <c r="F29" s="44"/>
      <c r="G29" s="68"/>
      <c r="H29" s="175"/>
      <c r="I29" s="190"/>
    </row>
    <row r="30" spans="1:9" ht="12.75">
      <c r="A30" s="10"/>
      <c r="C30" s="7"/>
      <c r="D30" s="7"/>
      <c r="E30" s="83"/>
      <c r="F30" s="44"/>
      <c r="G30" s="68"/>
      <c r="H30" s="175"/>
      <c r="I30" s="190"/>
    </row>
    <row r="31" spans="1:9" ht="12.75">
      <c r="A31" s="10">
        <v>21</v>
      </c>
      <c r="B31" s="9" t="s">
        <v>280</v>
      </c>
      <c r="C31" s="7"/>
      <c r="D31" s="7"/>
      <c r="E31" s="83" t="s">
        <v>108</v>
      </c>
      <c r="F31" s="39"/>
      <c r="G31" s="68"/>
      <c r="H31" s="175"/>
      <c r="I31" s="190"/>
    </row>
    <row r="32" spans="1:9" ht="12.75">
      <c r="A32" s="10">
        <v>22</v>
      </c>
      <c r="B32" s="9" t="s">
        <v>22</v>
      </c>
      <c r="C32" s="7"/>
      <c r="D32" s="7"/>
      <c r="E32" s="83" t="s">
        <v>192</v>
      </c>
      <c r="F32" s="44"/>
      <c r="G32" s="68"/>
      <c r="H32" s="175"/>
      <c r="I32" s="189"/>
    </row>
    <row r="33" spans="1:9" ht="12.75">
      <c r="A33" s="10">
        <v>23</v>
      </c>
      <c r="B33" s="9" t="s">
        <v>23</v>
      </c>
      <c r="C33" s="7"/>
      <c r="D33" s="7"/>
      <c r="E33" s="83" t="s">
        <v>289</v>
      </c>
      <c r="F33" s="39"/>
      <c r="G33" s="68"/>
      <c r="H33" s="175"/>
      <c r="I33" s="189"/>
    </row>
    <row r="34" spans="1:9" ht="12.75">
      <c r="A34" s="10">
        <v>24</v>
      </c>
      <c r="B34" s="9" t="s">
        <v>24</v>
      </c>
      <c r="C34" s="7"/>
      <c r="D34" s="7"/>
      <c r="E34" s="83" t="s">
        <v>108</v>
      </c>
      <c r="F34" s="44"/>
      <c r="G34" s="68"/>
      <c r="H34" s="74"/>
      <c r="I34" s="72"/>
    </row>
    <row r="35" spans="1:9" ht="12.75">
      <c r="A35" s="10">
        <v>25</v>
      </c>
      <c r="B35" s="9" t="s">
        <v>25</v>
      </c>
      <c r="C35" s="7"/>
      <c r="D35" s="7"/>
      <c r="E35" s="83" t="s">
        <v>185</v>
      </c>
      <c r="F35" s="58"/>
      <c r="G35" s="58"/>
      <c r="H35" s="71"/>
      <c r="I35" s="72"/>
    </row>
    <row r="36" spans="1:9" ht="12.75">
      <c r="A36" s="10">
        <v>26</v>
      </c>
      <c r="B36" s="9" t="s">
        <v>26</v>
      </c>
      <c r="C36" s="7"/>
      <c r="D36" s="7"/>
      <c r="E36" s="83" t="s">
        <v>111</v>
      </c>
      <c r="F36" s="22"/>
      <c r="G36" s="22"/>
      <c r="H36" s="70"/>
      <c r="I36" s="76"/>
    </row>
    <row r="37" spans="1:9" ht="12.75">
      <c r="A37" s="10">
        <v>27</v>
      </c>
      <c r="B37" s="9" t="s">
        <v>69</v>
      </c>
      <c r="C37" s="7"/>
      <c r="D37" s="7"/>
      <c r="E37" s="83" t="s">
        <v>270</v>
      </c>
      <c r="F37" s="37"/>
      <c r="G37" s="37"/>
      <c r="H37" s="69"/>
      <c r="I37" s="75"/>
    </row>
    <row r="38" spans="1:9" ht="12.75">
      <c r="A38" s="10"/>
      <c r="B38" s="7"/>
      <c r="C38" s="7"/>
      <c r="D38" s="7"/>
      <c r="E38" s="84"/>
      <c r="F38" s="47"/>
      <c r="G38" s="47"/>
      <c r="H38" s="70"/>
      <c r="I38" s="76"/>
    </row>
    <row r="39" spans="1:9" ht="12.75">
      <c r="A39" s="10">
        <v>28</v>
      </c>
      <c r="B39" s="3" t="s">
        <v>205</v>
      </c>
      <c r="C39" s="7"/>
      <c r="D39" s="7"/>
      <c r="E39" s="95" t="s">
        <v>186</v>
      </c>
      <c r="F39" s="47"/>
      <c r="G39" s="47"/>
      <c r="H39" s="70"/>
      <c r="I39" s="76"/>
    </row>
    <row r="40" spans="1:9" ht="12.75">
      <c r="A40" s="10">
        <v>29</v>
      </c>
      <c r="B40" s="9" t="s">
        <v>216</v>
      </c>
      <c r="C40" s="7"/>
      <c r="D40" s="7"/>
      <c r="E40" s="85" t="s">
        <v>290</v>
      </c>
      <c r="F40" s="47"/>
      <c r="G40" s="47"/>
      <c r="H40" s="70"/>
      <c r="I40" s="76"/>
    </row>
    <row r="41" spans="1:7" ht="12.75">
      <c r="A41" s="10">
        <v>30</v>
      </c>
      <c r="B41" s="9" t="s">
        <v>217</v>
      </c>
      <c r="C41" s="7"/>
      <c r="D41" s="7"/>
      <c r="E41" s="85" t="s">
        <v>355</v>
      </c>
      <c r="F41" s="8"/>
      <c r="G41" s="8"/>
    </row>
    <row r="42" spans="1:9" ht="12.75">
      <c r="A42" s="10">
        <v>31</v>
      </c>
      <c r="B42" s="9" t="s">
        <v>218</v>
      </c>
      <c r="C42" s="7"/>
      <c r="D42" s="7"/>
      <c r="E42" s="85" t="s">
        <v>356</v>
      </c>
      <c r="F42" s="38"/>
      <c r="G42" s="38"/>
      <c r="H42" s="69"/>
      <c r="I42" s="75"/>
    </row>
    <row r="43" spans="1:9" ht="12.75">
      <c r="A43" s="10">
        <v>32</v>
      </c>
      <c r="B43" s="9" t="s">
        <v>219</v>
      </c>
      <c r="C43" s="7"/>
      <c r="D43" s="7"/>
      <c r="E43" s="84" t="s">
        <v>357</v>
      </c>
      <c r="F43" s="22"/>
      <c r="G43" s="22"/>
      <c r="H43" s="70"/>
      <c r="I43" s="76"/>
    </row>
    <row r="44" spans="1:9" ht="12.75">
      <c r="A44" s="10">
        <v>33</v>
      </c>
      <c r="B44" s="9" t="s">
        <v>220</v>
      </c>
      <c r="C44" s="7"/>
      <c r="D44" s="7"/>
      <c r="E44" s="82" t="s">
        <v>358</v>
      </c>
      <c r="F44" s="37"/>
      <c r="G44" s="37"/>
      <c r="H44" s="69"/>
      <c r="I44" s="75"/>
    </row>
    <row r="45" spans="1:9" ht="12.75">
      <c r="A45" s="10"/>
      <c r="C45" s="7"/>
      <c r="D45" s="7"/>
      <c r="E45" s="84"/>
      <c r="F45" s="37"/>
      <c r="G45" s="22"/>
      <c r="H45" s="70"/>
      <c r="I45" s="76"/>
    </row>
    <row r="46" spans="1:9" ht="12.75">
      <c r="A46" s="10">
        <v>34</v>
      </c>
      <c r="B46" s="3" t="s">
        <v>206</v>
      </c>
      <c r="C46" s="7"/>
      <c r="D46" s="7"/>
      <c r="E46" s="83" t="s">
        <v>359</v>
      </c>
      <c r="F46" s="37"/>
      <c r="G46" s="37"/>
      <c r="H46" s="69"/>
      <c r="I46" s="75"/>
    </row>
    <row r="47" spans="1:9" ht="12.75">
      <c r="A47" s="10"/>
      <c r="C47" s="7"/>
      <c r="D47" s="7"/>
      <c r="E47" s="83"/>
      <c r="F47" s="39"/>
      <c r="G47" s="39"/>
      <c r="H47" s="70"/>
      <c r="I47" s="76"/>
    </row>
    <row r="48" spans="1:9" ht="12.75">
      <c r="A48" s="10">
        <v>35</v>
      </c>
      <c r="B48" s="3" t="s">
        <v>86</v>
      </c>
      <c r="C48" s="7"/>
      <c r="D48" s="7"/>
      <c r="E48" s="83" t="s">
        <v>360</v>
      </c>
      <c r="F48" s="47"/>
      <c r="G48" s="39"/>
      <c r="H48" s="70"/>
      <c r="I48" s="76"/>
    </row>
    <row r="49" spans="1:9" ht="12.75">
      <c r="A49" s="10">
        <v>36</v>
      </c>
      <c r="B49" s="7" t="s">
        <v>306</v>
      </c>
      <c r="C49" s="7"/>
      <c r="D49" s="7"/>
      <c r="E49" s="83" t="s">
        <v>304</v>
      </c>
      <c r="F49" s="65"/>
      <c r="G49" s="65"/>
      <c r="H49" s="70"/>
      <c r="I49" s="72"/>
    </row>
    <row r="50" spans="1:9" ht="12.75">
      <c r="A50" s="10">
        <v>37</v>
      </c>
      <c r="B50" s="3" t="s">
        <v>308</v>
      </c>
      <c r="C50" s="7"/>
      <c r="D50" s="7"/>
      <c r="E50" s="85" t="s">
        <v>188</v>
      </c>
      <c r="F50" s="39"/>
      <c r="G50" s="39"/>
      <c r="H50" s="70"/>
      <c r="I50" s="72"/>
    </row>
    <row r="51" spans="1:9" ht="12.75">
      <c r="A51" s="10"/>
      <c r="B51" s="7"/>
      <c r="C51" s="7"/>
      <c r="D51" s="7"/>
      <c r="E51" s="83"/>
      <c r="F51" s="39"/>
      <c r="G51" s="39"/>
      <c r="H51" s="70"/>
      <c r="I51" s="72"/>
    </row>
    <row r="52" spans="1:9" ht="12.75">
      <c r="A52" s="10">
        <v>38</v>
      </c>
      <c r="B52" s="3" t="s">
        <v>87</v>
      </c>
      <c r="C52" s="7"/>
      <c r="D52" s="7"/>
      <c r="E52" s="83" t="s">
        <v>189</v>
      </c>
      <c r="F52" s="39"/>
      <c r="G52" s="39"/>
      <c r="H52" s="70"/>
      <c r="I52" s="72"/>
    </row>
    <row r="53" spans="1:9" ht="12.75">
      <c r="A53" s="10"/>
      <c r="B53" s="7"/>
      <c r="C53" s="7"/>
      <c r="D53" s="7"/>
      <c r="E53" s="83"/>
      <c r="F53" s="39"/>
      <c r="G53" s="39"/>
      <c r="H53" s="70"/>
      <c r="I53" s="72"/>
    </row>
    <row r="54" spans="1:9" ht="12.75">
      <c r="A54" s="10">
        <v>39</v>
      </c>
      <c r="B54" s="3" t="s">
        <v>149</v>
      </c>
      <c r="C54" s="7"/>
      <c r="D54" s="7"/>
      <c r="E54" s="83" t="s">
        <v>361</v>
      </c>
      <c r="F54" s="39"/>
      <c r="G54" s="39"/>
      <c r="H54" s="70"/>
      <c r="I54" s="72"/>
    </row>
    <row r="55" spans="1:9" ht="12.75">
      <c r="A55" s="10">
        <v>40</v>
      </c>
      <c r="B55" s="11" t="s">
        <v>150</v>
      </c>
      <c r="C55" s="7"/>
      <c r="D55" s="7"/>
      <c r="E55" s="83" t="s">
        <v>362</v>
      </c>
      <c r="F55" s="39"/>
      <c r="G55" s="39"/>
      <c r="H55" s="70"/>
      <c r="I55" s="72"/>
    </row>
    <row r="56" spans="1:9" ht="12.75">
      <c r="A56" s="10">
        <v>41</v>
      </c>
      <c r="B56" s="9" t="s">
        <v>82</v>
      </c>
      <c r="C56" s="7"/>
      <c r="D56" s="7"/>
      <c r="E56" s="83" t="s">
        <v>363</v>
      </c>
      <c r="F56" s="44"/>
      <c r="G56" s="39"/>
      <c r="H56" s="70"/>
      <c r="I56" s="72"/>
    </row>
    <row r="57" spans="1:9" ht="12.75">
      <c r="A57" s="10">
        <v>42</v>
      </c>
      <c r="B57" s="9" t="s">
        <v>32</v>
      </c>
      <c r="C57" s="7"/>
      <c r="D57" s="7"/>
      <c r="E57" s="83" t="s">
        <v>291</v>
      </c>
      <c r="F57" s="44"/>
      <c r="G57" s="39"/>
      <c r="H57" s="70"/>
      <c r="I57" s="72"/>
    </row>
    <row r="58" spans="1:9" ht="12.75">
      <c r="A58" s="10">
        <v>43</v>
      </c>
      <c r="B58" s="9" t="s">
        <v>159</v>
      </c>
      <c r="C58" s="7"/>
      <c r="D58" s="7"/>
      <c r="E58" s="83" t="s">
        <v>292</v>
      </c>
      <c r="F58" s="44"/>
      <c r="G58" s="39"/>
      <c r="H58" s="70"/>
      <c r="I58" s="72"/>
    </row>
    <row r="59" spans="1:9" ht="12.75">
      <c r="A59" s="10">
        <v>44</v>
      </c>
      <c r="B59" s="9" t="s">
        <v>35</v>
      </c>
      <c r="C59" s="7"/>
      <c r="D59" s="7"/>
      <c r="E59" s="83" t="s">
        <v>293</v>
      </c>
      <c r="F59" s="39"/>
      <c r="G59" s="39"/>
      <c r="H59" s="70"/>
      <c r="I59" s="72"/>
    </row>
    <row r="60" spans="1:9" ht="12.75">
      <c r="A60" s="10">
        <v>45</v>
      </c>
      <c r="B60" s="9" t="s">
        <v>36</v>
      </c>
      <c r="C60" s="7"/>
      <c r="D60" s="7"/>
      <c r="E60" s="83" t="s">
        <v>294</v>
      </c>
      <c r="F60" s="44"/>
      <c r="G60" s="39"/>
      <c r="H60" s="70"/>
      <c r="I60" s="72"/>
    </row>
    <row r="61" spans="1:9" ht="12.75">
      <c r="A61" s="10">
        <v>46</v>
      </c>
      <c r="B61" s="9" t="s">
        <v>159</v>
      </c>
      <c r="C61" s="7"/>
      <c r="D61" s="7"/>
      <c r="E61" s="83" t="s">
        <v>295</v>
      </c>
      <c r="F61" s="61"/>
      <c r="G61" s="56"/>
      <c r="H61" s="70"/>
      <c r="I61" s="76"/>
    </row>
    <row r="62" spans="1:9" ht="12.75" customHeight="1">
      <c r="A62" s="10">
        <v>47</v>
      </c>
      <c r="B62" s="9" t="s">
        <v>39</v>
      </c>
      <c r="C62" s="7"/>
      <c r="D62" s="7"/>
      <c r="E62" s="83" t="s">
        <v>296</v>
      </c>
      <c r="F62" s="37"/>
      <c r="G62" s="53"/>
      <c r="H62" s="69"/>
      <c r="I62" s="75"/>
    </row>
    <row r="63" spans="1:8" ht="12.75">
      <c r="A63" s="10">
        <v>48</v>
      </c>
      <c r="B63" s="9" t="s">
        <v>40</v>
      </c>
      <c r="C63" s="7"/>
      <c r="D63" s="7"/>
      <c r="E63" s="84" t="s">
        <v>297</v>
      </c>
      <c r="F63" s="39"/>
      <c r="G63" s="56"/>
      <c r="H63" s="70"/>
    </row>
    <row r="64" spans="1:9" ht="12.75">
      <c r="A64" s="10">
        <v>49</v>
      </c>
      <c r="B64" s="9" t="s">
        <v>160</v>
      </c>
      <c r="C64" s="7"/>
      <c r="D64" s="7"/>
      <c r="E64" s="83" t="s">
        <v>108</v>
      </c>
      <c r="F64" s="44"/>
      <c r="G64" s="44"/>
      <c r="H64" s="74"/>
      <c r="I64" s="15"/>
    </row>
    <row r="65" spans="1:9" s="113" customFormat="1" ht="12.75">
      <c r="A65" s="10">
        <v>50</v>
      </c>
      <c r="B65" s="113" t="s">
        <v>16</v>
      </c>
      <c r="C65" s="8"/>
      <c r="D65" s="8"/>
      <c r="E65" s="83" t="s">
        <v>311</v>
      </c>
      <c r="F65" s="44"/>
      <c r="G65" s="44"/>
      <c r="H65" s="136"/>
      <c r="I65" s="133"/>
    </row>
    <row r="66" spans="1:9" ht="12.75">
      <c r="A66" s="10">
        <v>51</v>
      </c>
      <c r="B66" s="9" t="s">
        <v>43</v>
      </c>
      <c r="C66" s="7"/>
      <c r="D66" s="7"/>
      <c r="E66" s="83" t="s">
        <v>190</v>
      </c>
      <c r="F66" s="44"/>
      <c r="G66" s="44"/>
      <c r="H66" s="74"/>
      <c r="I66" s="15"/>
    </row>
    <row r="67" spans="1:9" ht="12.75">
      <c r="A67" s="10">
        <v>52</v>
      </c>
      <c r="B67" s="9" t="s">
        <v>160</v>
      </c>
      <c r="C67" s="7"/>
      <c r="D67" s="7"/>
      <c r="E67" s="83" t="s">
        <v>109</v>
      </c>
      <c r="F67" s="44"/>
      <c r="G67" s="44"/>
      <c r="H67" s="74"/>
      <c r="I67" s="15"/>
    </row>
    <row r="68" spans="1:9" s="113" customFormat="1" ht="12.75">
      <c r="A68" s="10">
        <v>53</v>
      </c>
      <c r="B68" s="113" t="s">
        <v>16</v>
      </c>
      <c r="C68" s="8"/>
      <c r="D68" s="8"/>
      <c r="E68" s="83" t="s">
        <v>312</v>
      </c>
      <c r="F68" s="44"/>
      <c r="G68" s="44"/>
      <c r="H68" s="136"/>
      <c r="I68" s="133"/>
    </row>
    <row r="69" spans="1:9" ht="12.75">
      <c r="A69" s="10"/>
      <c r="B69" s="7"/>
      <c r="C69" s="7"/>
      <c r="D69" s="7"/>
      <c r="E69" s="83"/>
      <c r="F69" s="44"/>
      <c r="G69" s="44"/>
      <c r="H69" s="74"/>
      <c r="I69" s="15"/>
    </row>
    <row r="70" spans="1:9" ht="12.75">
      <c r="A70" s="10">
        <v>54</v>
      </c>
      <c r="B70" s="216" t="s">
        <v>207</v>
      </c>
      <c r="C70" s="217"/>
      <c r="D70" s="217"/>
      <c r="E70" s="83" t="s">
        <v>287</v>
      </c>
      <c r="F70" s="58"/>
      <c r="G70" s="58"/>
      <c r="H70" s="58"/>
      <c r="I70" s="58"/>
    </row>
    <row r="71" spans="1:8" ht="12.75">
      <c r="A71" s="10"/>
      <c r="C71" s="7"/>
      <c r="D71" s="7"/>
      <c r="E71" s="83"/>
      <c r="F71" s="22"/>
      <c r="G71" s="56"/>
      <c r="H71" s="70"/>
    </row>
    <row r="72" spans="1:9" ht="12.75">
      <c r="A72" s="10">
        <v>55</v>
      </c>
      <c r="B72" s="9" t="s">
        <v>250</v>
      </c>
      <c r="C72" s="7"/>
      <c r="D72" s="7"/>
      <c r="E72" s="83" t="s">
        <v>109</v>
      </c>
      <c r="F72" s="37"/>
      <c r="G72" s="53"/>
      <c r="H72" s="69"/>
      <c r="I72" s="77"/>
    </row>
    <row r="73" spans="1:9" ht="12.75">
      <c r="A73" s="10">
        <v>56</v>
      </c>
      <c r="B73" s="9" t="s">
        <v>251</v>
      </c>
      <c r="C73" s="7"/>
      <c r="D73" s="7"/>
      <c r="E73" s="83" t="s">
        <v>191</v>
      </c>
      <c r="F73" s="59"/>
      <c r="G73" s="59"/>
      <c r="H73" s="70"/>
      <c r="I73" s="78"/>
    </row>
    <row r="74" spans="1:9" ht="12.75">
      <c r="A74" s="10">
        <v>57</v>
      </c>
      <c r="B74" s="9" t="s">
        <v>49</v>
      </c>
      <c r="C74" s="7"/>
      <c r="D74" s="7"/>
      <c r="E74" s="95" t="s">
        <v>298</v>
      </c>
      <c r="F74" s="59"/>
      <c r="G74" s="59"/>
      <c r="H74" s="70"/>
      <c r="I74" s="78"/>
    </row>
    <row r="75" spans="1:9" ht="12.75">
      <c r="A75" s="10">
        <v>58</v>
      </c>
      <c r="B75" s="9" t="s">
        <v>50</v>
      </c>
      <c r="C75" s="7"/>
      <c r="D75" s="7"/>
      <c r="E75" s="83" t="s">
        <v>109</v>
      </c>
      <c r="F75" s="59"/>
      <c r="G75" s="59"/>
      <c r="H75" s="70"/>
      <c r="I75" s="78"/>
    </row>
    <row r="76" spans="1:9" ht="12.75">
      <c r="A76" s="10">
        <v>59</v>
      </c>
      <c r="B76" s="9" t="s">
        <v>51</v>
      </c>
      <c r="C76" s="7"/>
      <c r="D76" s="7"/>
      <c r="E76" s="85" t="s">
        <v>193</v>
      </c>
      <c r="F76" s="22"/>
      <c r="G76" s="56"/>
      <c r="H76" s="70"/>
      <c r="I76" s="78"/>
    </row>
    <row r="77" spans="1:9" ht="12.75">
      <c r="A77" s="10">
        <v>60</v>
      </c>
      <c r="B77" s="9" t="s">
        <v>281</v>
      </c>
      <c r="C77" s="7"/>
      <c r="D77" s="7"/>
      <c r="E77" s="83" t="s">
        <v>194</v>
      </c>
      <c r="F77" s="57"/>
      <c r="G77" s="62"/>
      <c r="H77" s="69"/>
      <c r="I77" s="77"/>
    </row>
    <row r="78" spans="1:7" ht="12.75">
      <c r="A78" s="10">
        <v>61</v>
      </c>
      <c r="B78" s="9" t="s">
        <v>71</v>
      </c>
      <c r="C78" s="7"/>
      <c r="D78" s="7"/>
      <c r="E78" s="83" t="s">
        <v>288</v>
      </c>
      <c r="F78" s="63"/>
      <c r="G78" s="8"/>
    </row>
    <row r="79" spans="1:7" s="13" customFormat="1" ht="12.75">
      <c r="A79" s="10"/>
      <c r="B79" s="7"/>
      <c r="C79" s="7"/>
      <c r="D79" s="7"/>
      <c r="E79" s="85"/>
      <c r="F79" s="64"/>
      <c r="G79" s="64"/>
    </row>
    <row r="80" spans="1:10" s="13" customFormat="1" ht="12.75">
      <c r="A80" s="10">
        <v>62</v>
      </c>
      <c r="B80" s="3" t="s">
        <v>209</v>
      </c>
      <c r="C80" s="7"/>
      <c r="D80" s="7"/>
      <c r="E80" s="85" t="s">
        <v>195</v>
      </c>
      <c r="F80" s="175"/>
      <c r="G80" s="190"/>
      <c r="H80" s="65"/>
      <c r="I80" s="65"/>
      <c r="J80" s="116"/>
    </row>
    <row r="81" spans="1:10" s="13" customFormat="1" ht="12.75">
      <c r="A81" s="10">
        <v>63</v>
      </c>
      <c r="B81" s="9" t="s">
        <v>221</v>
      </c>
      <c r="C81" s="7"/>
      <c r="D81" s="7"/>
      <c r="E81" s="84" t="s">
        <v>196</v>
      </c>
      <c r="F81" s="175"/>
      <c r="G81" s="190"/>
      <c r="H81" s="65"/>
      <c r="I81" s="65"/>
      <c r="J81" s="116"/>
    </row>
    <row r="82" spans="1:10" s="13" customFormat="1" ht="12.75">
      <c r="A82" s="10">
        <v>64</v>
      </c>
      <c r="B82" s="9" t="s">
        <v>217</v>
      </c>
      <c r="C82" s="7"/>
      <c r="D82" s="7"/>
      <c r="E82" s="83" t="s">
        <v>364</v>
      </c>
      <c r="F82" s="175"/>
      <c r="G82" s="190"/>
      <c r="H82" s="65"/>
      <c r="I82" s="65"/>
      <c r="J82" s="116"/>
    </row>
    <row r="83" spans="1:10" s="13" customFormat="1" ht="12.75">
      <c r="A83" s="10">
        <v>65</v>
      </c>
      <c r="B83" s="9" t="s">
        <v>222</v>
      </c>
      <c r="C83" s="7"/>
      <c r="D83" s="7"/>
      <c r="E83" s="83" t="s">
        <v>365</v>
      </c>
      <c r="F83" s="175"/>
      <c r="G83" s="190"/>
      <c r="H83" s="8"/>
      <c r="I83" s="8"/>
      <c r="J83" s="116"/>
    </row>
    <row r="84" spans="1:10" s="13" customFormat="1" ht="12.75">
      <c r="A84" s="10">
        <v>66</v>
      </c>
      <c r="B84" s="9" t="s">
        <v>223</v>
      </c>
      <c r="C84" s="7"/>
      <c r="D84" s="7"/>
      <c r="E84" s="83" t="s">
        <v>366</v>
      </c>
      <c r="F84" s="175"/>
      <c r="G84" s="189"/>
      <c r="H84" s="8"/>
      <c r="I84" s="8"/>
      <c r="J84" s="116"/>
    </row>
    <row r="85" spans="1:10" s="13" customFormat="1" ht="12.75">
      <c r="A85" s="10"/>
      <c r="B85" s="3"/>
      <c r="C85" s="7"/>
      <c r="D85" s="7"/>
      <c r="E85" s="83"/>
      <c r="F85" s="175"/>
      <c r="G85" s="189"/>
      <c r="H85" s="8"/>
      <c r="I85" s="8"/>
      <c r="J85" s="116"/>
    </row>
    <row r="86" spans="1:10" ht="12.75">
      <c r="A86" s="90">
        <v>67</v>
      </c>
      <c r="B86" s="3" t="s">
        <v>208</v>
      </c>
      <c r="C86" s="7"/>
      <c r="D86" s="7"/>
      <c r="E86" s="83" t="s">
        <v>367</v>
      </c>
      <c r="F86" s="8"/>
      <c r="G86" s="8"/>
      <c r="H86" s="8"/>
      <c r="I86" s="8"/>
      <c r="J86" s="113"/>
    </row>
    <row r="87" spans="1:10" ht="12.75">
      <c r="A87" s="90"/>
      <c r="B87" s="3"/>
      <c r="C87" s="7"/>
      <c r="D87" s="7"/>
      <c r="E87" s="84"/>
      <c r="F87" s="8"/>
      <c r="G87" s="8"/>
      <c r="H87" s="8"/>
      <c r="I87" s="8"/>
      <c r="J87" s="113"/>
    </row>
    <row r="88" spans="1:10" ht="12.75">
      <c r="A88" s="90"/>
      <c r="B88" s="4" t="s">
        <v>57</v>
      </c>
      <c r="C88" s="12"/>
      <c r="D88" s="12"/>
      <c r="E88" s="84"/>
      <c r="F88" s="66"/>
      <c r="G88" s="65"/>
      <c r="H88" s="65"/>
      <c r="I88" s="79"/>
      <c r="J88" s="113"/>
    </row>
    <row r="89" spans="1:10" ht="12.75">
      <c r="A89" s="90">
        <v>68</v>
      </c>
      <c r="B89" s="7" t="s">
        <v>92</v>
      </c>
      <c r="C89" s="12"/>
      <c r="D89" s="12"/>
      <c r="E89" s="84" t="s">
        <v>368</v>
      </c>
      <c r="F89" s="67"/>
      <c r="G89" s="109"/>
      <c r="H89" s="109"/>
      <c r="I89" s="79"/>
      <c r="J89" s="113"/>
    </row>
    <row r="90" spans="1:10" ht="12.75">
      <c r="A90" s="10">
        <v>69</v>
      </c>
      <c r="B90" s="7" t="s">
        <v>93</v>
      </c>
      <c r="C90" s="12"/>
      <c r="D90" s="12"/>
      <c r="E90" s="83" t="s">
        <v>197</v>
      </c>
      <c r="F90" s="66"/>
      <c r="G90" s="65"/>
      <c r="H90" s="65"/>
      <c r="I90" s="79"/>
      <c r="J90" s="113"/>
    </row>
    <row r="91" spans="1:10" ht="12.75">
      <c r="A91" s="10">
        <v>70</v>
      </c>
      <c r="B91" s="7" t="s">
        <v>94</v>
      </c>
      <c r="C91" s="12"/>
      <c r="D91" s="12"/>
      <c r="E91" s="86" t="s">
        <v>369</v>
      </c>
      <c r="F91" s="66"/>
      <c r="G91" s="65"/>
      <c r="H91" s="65"/>
      <c r="I91" s="79"/>
      <c r="J91" s="113"/>
    </row>
    <row r="92" spans="1:10" ht="12.75">
      <c r="A92" s="10"/>
      <c r="B92" s="12"/>
      <c r="C92" s="12"/>
      <c r="D92" s="12"/>
      <c r="E92" s="83"/>
      <c r="F92" s="8"/>
      <c r="G92" s="8"/>
      <c r="H92" s="8"/>
      <c r="I92" s="8"/>
      <c r="J92" s="113"/>
    </row>
    <row r="93" spans="1:10" ht="12.75">
      <c r="A93" s="10"/>
      <c r="B93" s="12"/>
      <c r="C93" s="12"/>
      <c r="D93" s="12"/>
      <c r="E93" s="83"/>
      <c r="F93" s="8"/>
      <c r="G93" s="8"/>
      <c r="H93" s="8"/>
      <c r="I93" s="8"/>
      <c r="J93" s="113"/>
    </row>
    <row r="94" spans="1:10" ht="12.75">
      <c r="A94" s="10"/>
      <c r="B94" s="4" t="s">
        <v>59</v>
      </c>
      <c r="C94" s="12"/>
      <c r="D94" s="12"/>
      <c r="E94" s="84"/>
      <c r="F94" s="8"/>
      <c r="G94" s="8"/>
      <c r="H94" s="8"/>
      <c r="I94" s="8"/>
      <c r="J94" s="113"/>
    </row>
    <row r="95" spans="1:10" ht="12.75">
      <c r="A95" s="10"/>
      <c r="B95" s="3" t="s">
        <v>282</v>
      </c>
      <c r="C95" s="7"/>
      <c r="D95" s="7"/>
      <c r="E95" s="84"/>
      <c r="F95" s="65"/>
      <c r="G95" s="65"/>
      <c r="H95" s="65"/>
      <c r="I95" s="79"/>
      <c r="J95" s="113"/>
    </row>
    <row r="96" spans="1:10" ht="12.75">
      <c r="A96" s="10">
        <v>71</v>
      </c>
      <c r="B96" s="9" t="s">
        <v>198</v>
      </c>
      <c r="C96" s="7"/>
      <c r="D96" s="7"/>
      <c r="E96" s="84" t="s">
        <v>203</v>
      </c>
      <c r="F96" s="65"/>
      <c r="G96" s="109"/>
      <c r="H96" s="109"/>
      <c r="I96" s="79"/>
      <c r="J96" s="113"/>
    </row>
    <row r="97" spans="1:10" ht="12.75">
      <c r="A97" s="10">
        <v>72</v>
      </c>
      <c r="B97" s="9" t="s">
        <v>60</v>
      </c>
      <c r="C97" s="7"/>
      <c r="D97" s="7"/>
      <c r="E97" s="83" t="s">
        <v>299</v>
      </c>
      <c r="F97" s="65"/>
      <c r="G97" s="65"/>
      <c r="H97" s="65"/>
      <c r="I97" s="79"/>
      <c r="J97" s="113"/>
    </row>
    <row r="98" spans="1:10" ht="12.75">
      <c r="A98" s="10">
        <v>73</v>
      </c>
      <c r="B98" s="9" t="s">
        <v>61</v>
      </c>
      <c r="C98" s="7"/>
      <c r="D98" s="7"/>
      <c r="E98" s="86" t="s">
        <v>230</v>
      </c>
      <c r="F98" s="65"/>
      <c r="G98" s="65"/>
      <c r="H98" s="65"/>
      <c r="I98" s="79"/>
      <c r="J98" s="113"/>
    </row>
    <row r="99" spans="1:10" ht="12.75">
      <c r="A99" s="10">
        <v>74</v>
      </c>
      <c r="B99" s="9" t="s">
        <v>285</v>
      </c>
      <c r="C99" s="7"/>
      <c r="D99" s="7"/>
      <c r="E99" s="83" t="s">
        <v>300</v>
      </c>
      <c r="F99" s="8"/>
      <c r="G99" s="8"/>
      <c r="H99" s="113"/>
      <c r="I99" s="113"/>
      <c r="J99" s="113"/>
    </row>
    <row r="100" spans="1:15" ht="12.75" customHeight="1">
      <c r="A100" s="10">
        <v>75</v>
      </c>
      <c r="B100" s="9" t="s">
        <v>62</v>
      </c>
      <c r="C100" s="7"/>
      <c r="D100" s="7"/>
      <c r="E100" s="83" t="s">
        <v>200</v>
      </c>
      <c r="F100"/>
      <c r="G100" s="60"/>
      <c r="H100" s="60"/>
      <c r="I100" s="60"/>
      <c r="J100" s="60"/>
      <c r="K100" s="60"/>
      <c r="L100" s="54"/>
      <c r="M100" s="54"/>
      <c r="N100" s="54"/>
      <c r="O100" s="54"/>
    </row>
    <row r="101" spans="1:10" ht="12.75">
      <c r="A101" s="10"/>
      <c r="B101" s="7"/>
      <c r="C101" s="7"/>
      <c r="D101" s="7"/>
      <c r="E101" s="8"/>
      <c r="F101" s="8"/>
      <c r="G101" s="8"/>
      <c r="H101" s="113"/>
      <c r="I101" s="113"/>
      <c r="J101" s="113"/>
    </row>
    <row r="102" spans="1:10" ht="12.75">
      <c r="A102" s="10"/>
      <c r="B102" s="3" t="s">
        <v>283</v>
      </c>
      <c r="C102" s="7"/>
      <c r="D102" s="7"/>
      <c r="G102" s="113"/>
      <c r="H102" s="113"/>
      <c r="I102" s="113"/>
      <c r="J102" s="113"/>
    </row>
    <row r="103" spans="1:5" ht="12.75">
      <c r="A103" s="10">
        <v>76</v>
      </c>
      <c r="B103" s="9" t="s">
        <v>199</v>
      </c>
      <c r="C103" s="7"/>
      <c r="D103" s="7"/>
      <c r="E103" s="9" t="s">
        <v>204</v>
      </c>
    </row>
    <row r="104" spans="1:5" ht="12.75">
      <c r="A104" s="10">
        <v>77</v>
      </c>
      <c r="B104" s="9" t="s">
        <v>63</v>
      </c>
      <c r="C104" s="7"/>
      <c r="D104" s="7"/>
      <c r="E104" s="9" t="s">
        <v>301</v>
      </c>
    </row>
    <row r="105" spans="1:5" ht="12.75">
      <c r="A105" s="10">
        <v>78</v>
      </c>
      <c r="B105" s="9" t="s">
        <v>64</v>
      </c>
      <c r="C105" s="7"/>
      <c r="D105" s="7"/>
      <c r="E105" s="9" t="s">
        <v>202</v>
      </c>
    </row>
    <row r="106" spans="1:5" ht="12.75">
      <c r="A106" s="10">
        <v>79</v>
      </c>
      <c r="B106" s="9" t="s">
        <v>284</v>
      </c>
      <c r="C106" s="7"/>
      <c r="D106" s="7"/>
      <c r="E106" s="9" t="s">
        <v>302</v>
      </c>
    </row>
    <row r="107" spans="1:5" ht="12.75">
      <c r="A107" s="10">
        <v>80</v>
      </c>
      <c r="B107" s="9" t="s">
        <v>65</v>
      </c>
      <c r="C107" s="7"/>
      <c r="D107" s="7"/>
      <c r="E107" s="9" t="s">
        <v>201</v>
      </c>
    </row>
  </sheetData>
  <sheetProtection/>
  <mergeCells count="4">
    <mergeCell ref="A1:D1"/>
    <mergeCell ref="A3:D3"/>
    <mergeCell ref="B29:D29"/>
    <mergeCell ref="B70:D70"/>
  </mergeCells>
  <printOptions/>
  <pageMargins left="0.75" right="0.75" top="1" bottom="1" header="0.5" footer="0.5"/>
  <pageSetup fitToHeight="0" fitToWidth="1" orientation="landscape" paperSize="5" scale="44" r:id="rId1"/>
  <rowBreaks count="1" manualBreakCount="1">
    <brk id="41" max="22" man="1"/>
  </rowBreaks>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 Jeffrey</dc:creator>
  <cp:keywords/>
  <dc:description/>
  <cp:lastModifiedBy>Windows User</cp:lastModifiedBy>
  <cp:lastPrinted>2015-11-18T15:19:44Z</cp:lastPrinted>
  <dcterms:created xsi:type="dcterms:W3CDTF">2005-01-10T19:12:26Z</dcterms:created>
  <dcterms:modified xsi:type="dcterms:W3CDTF">2021-01-12T16:25:48Z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