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Production\Annual Update\Publication\CD Materials\Web Files\"/>
    </mc:Choice>
  </mc:AlternateContent>
  <xr:revisionPtr revIDLastSave="0" documentId="8_{E98B5AA6-EFE9-4785-BFE6-2BD48DC89340}" xr6:coauthVersionLast="47" xr6:coauthVersionMax="47" xr10:uidLastSave="{00000000-0000-0000-0000-000000000000}"/>
  <bookViews>
    <workbookView xWindow="28680" yWindow="-120" windowWidth="29040" windowHeight="15840" xr2:uid="{62104D5D-8D91-4874-9B13-4A679636C10D}"/>
  </bookViews>
  <sheets>
    <sheet name="2022 Annual Update Quarters" sheetId="1" r:id="rId1"/>
    <sheet name="2022 Annual Update Annua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6" i="2" l="1"/>
  <c r="J95" i="2"/>
  <c r="J79" i="2"/>
  <c r="J78" i="2"/>
  <c r="J77" i="2"/>
  <c r="J76" i="2"/>
  <c r="J75" i="2"/>
  <c r="J74" i="2"/>
  <c r="J73" i="2"/>
  <c r="J72" i="2"/>
  <c r="K71" i="2"/>
  <c r="J64" i="2"/>
  <c r="J63" i="2"/>
  <c r="J62" i="2"/>
  <c r="J61" i="2"/>
  <c r="J60" i="2"/>
  <c r="J59" i="2"/>
  <c r="J58" i="2"/>
  <c r="J57" i="2"/>
  <c r="J51" i="2"/>
  <c r="J50" i="2"/>
  <c r="J32" i="2"/>
  <c r="J31" i="2"/>
  <c r="J27" i="2"/>
  <c r="J26" i="2"/>
  <c r="J25" i="2"/>
  <c r="J24" i="2"/>
  <c r="N97" i="1"/>
  <c r="M97" i="1"/>
  <c r="N96" i="1"/>
  <c r="M96" i="1"/>
  <c r="N80" i="1"/>
  <c r="M80" i="1"/>
  <c r="N79" i="1"/>
  <c r="M79" i="1"/>
  <c r="O78" i="1"/>
  <c r="N78" i="1"/>
  <c r="M78" i="1"/>
  <c r="O77" i="1"/>
  <c r="N77" i="1"/>
  <c r="M77" i="1"/>
  <c r="O76" i="1"/>
  <c r="N76" i="1"/>
  <c r="M76" i="1"/>
  <c r="O75" i="1"/>
  <c r="N75" i="1"/>
  <c r="M75" i="1"/>
  <c r="O74" i="1"/>
  <c r="N74" i="1"/>
  <c r="M74" i="1"/>
  <c r="O73" i="1"/>
  <c r="N73" i="1"/>
  <c r="M73" i="1"/>
  <c r="N72" i="1"/>
  <c r="N71" i="1"/>
  <c r="M65" i="1"/>
  <c r="O65" i="1"/>
  <c r="N65" i="1"/>
  <c r="M64" i="1"/>
  <c r="O64" i="1"/>
  <c r="N64" i="1"/>
  <c r="O63" i="1"/>
  <c r="N63" i="1"/>
  <c r="M63" i="1"/>
  <c r="N62" i="1"/>
  <c r="O62" i="1"/>
  <c r="M62" i="1"/>
  <c r="N61" i="1"/>
  <c r="O61" i="1"/>
  <c r="M61" i="1"/>
  <c r="N60" i="1"/>
  <c r="O60" i="1"/>
  <c r="M60" i="1"/>
  <c r="O59" i="1"/>
  <c r="N59" i="1"/>
  <c r="M59" i="1"/>
  <c r="O58" i="1"/>
  <c r="N58" i="1"/>
  <c r="M58" i="1"/>
  <c r="N52" i="1"/>
  <c r="O52" i="1"/>
  <c r="M52" i="1"/>
  <c r="N51" i="1"/>
  <c r="O51" i="1"/>
  <c r="M51" i="1"/>
  <c r="O33" i="1"/>
  <c r="M33" i="1"/>
  <c r="O32" i="1"/>
  <c r="N32" i="1"/>
  <c r="O28" i="1"/>
  <c r="N28" i="1"/>
  <c r="N27" i="1"/>
  <c r="O27" i="1"/>
  <c r="M27" i="1"/>
  <c r="M26" i="1"/>
  <c r="E25" i="1"/>
  <c r="N25" i="1" l="1"/>
  <c r="M25" i="1"/>
  <c r="N33" i="1"/>
  <c r="M28" i="1"/>
  <c r="M32" i="1"/>
  <c r="E26" i="1"/>
  <c r="N26" i="1" s="1"/>
</calcChain>
</file>

<file path=xl/sharedStrings.xml><?xml version="1.0" encoding="utf-8"?>
<sst xmlns="http://schemas.openxmlformats.org/spreadsheetml/2006/main" count="467" uniqueCount="98">
  <si>
    <t>Release Date: September 29, 2022</t>
  </si>
  <si>
    <t>Effects of Selected Federal Pandemic Response Programs on Personal Income, 2022 Annual Update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</si>
  <si>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</si>
  <si>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</si>
  <si>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</si>
  <si>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</si>
  <si>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Q3</t>
  </si>
  <si>
    <t>Q4</t>
  </si>
  <si>
    <t>Q1</t>
  </si>
  <si>
    <t>Q2</t>
  </si>
  <si>
    <t>Personal income</t>
  </si>
  <si>
    <t xml:space="preserve">  Previously published</t>
  </si>
  <si>
    <t xml:space="preserve">        Compensation of employees</t>
  </si>
  <si>
    <t xml:space="preserve">          Previously published</t>
  </si>
  <si>
    <t xml:space="preserve">                Wages and salaries</t>
  </si>
  <si>
    <t xml:space="preserve">                  Previously published</t>
  </si>
  <si>
    <t xml:space="preserve">                        Private industries</t>
  </si>
  <si>
    <t xml:space="preserve">                          Previously published</t>
  </si>
  <si>
    <t xml:space="preserve">                        Government</t>
  </si>
  <si>
    <t xml:space="preserve">                         Previously published</t>
  </si>
  <si>
    <t xml:space="preserve">                Supplements to wages and salaries</t>
  </si>
  <si>
    <t xml:space="preserve">                 Previously published</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</si>
  <si>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</si>
  <si>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</si>
  <si>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</si>
  <si>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</si>
  <si>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</si>
  <si>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</si>
  <si>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</si>
  <si>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</si>
  <si>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</si>
  <si>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</si>
  <si>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</si>
  <si>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</si>
  <si>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</si>
  <si>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</si>
  <si>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</si>
  <si>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Previously published</t>
  </si>
  <si>
    <t xml:space="preserve">                            Of which:</t>
  </si>
  <si>
    <r>
      <t xml:space="preserve">                                 Increase in Medicare reimbursement rates </t>
    </r>
    <r>
      <rPr>
        <vertAlign val="superscript"/>
        <sz val="11"/>
        <color theme="1"/>
        <rFont val="Calibri"/>
        <family val="2"/>
        <scheme val="minor"/>
      </rPr>
      <t>3</t>
    </r>
  </si>
  <si>
    <t xml:space="preserve">                                   Previously published</t>
  </si>
  <si>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</si>
  <si>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</si>
  <si>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</si>
  <si>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</si>
  <si>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</si>
  <si>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</si>
  <si>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Previously published</t>
  </si>
  <si>
    <t xml:space="preserve">                                 Pandemic Unemployment Compensation Payments</t>
  </si>
  <si>
    <t xml:space="preserve">                        Veterans' benefits</t>
  </si>
  <si>
    <t xml:space="preserve">                        Other</t>
  </si>
  <si>
    <t xml:space="preserve">                           Of which:</t>
  </si>
  <si>
    <r>
      <t xml:space="preserve">                               Child tax credits </t>
    </r>
    <r>
      <rPr>
        <vertAlign val="superscript"/>
        <sz val="11"/>
        <color theme="1"/>
        <rFont val="Calibri"/>
        <family val="2"/>
        <scheme val="minor"/>
      </rPr>
      <t>5</t>
    </r>
  </si>
  <si>
    <t xml:space="preserve">                                 Previously published</t>
  </si>
  <si>
    <r>
      <t xml:space="preserve">                               Economic impact payments</t>
    </r>
    <r>
      <rPr>
        <vertAlign val="superscript"/>
        <sz val="11"/>
        <color theme="1"/>
        <rFont val="Calibri"/>
        <family val="2"/>
        <scheme val="minor"/>
      </rPr>
      <t xml:space="preserve"> 6</t>
    </r>
  </si>
  <si>
    <r>
      <t xml:space="preserve">                               Lost wages supplemental payments </t>
    </r>
    <r>
      <rPr>
        <vertAlign val="superscript"/>
        <sz val="11"/>
        <color theme="1"/>
        <rFont val="Calibri"/>
        <family val="2"/>
        <scheme val="minor"/>
      </rPr>
      <t>7</t>
    </r>
  </si>
  <si>
    <t>…</t>
  </si>
  <si>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</si>
  <si>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8</t>
    </r>
  </si>
  <si>
    <t xml:space="preserve">                                Previously published</t>
  </si>
  <si>
    <t xml:space="preserve">                Other current transfer receipts, from business (net)</t>
  </si>
  <si>
    <t xml:space="preserve">                   Previously published</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</si>
  <si>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</si>
  <si>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</si>
  <si>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</si>
  <si>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</si>
  <si>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</si>
  <si>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</si>
  <si>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</si>
  <si>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9</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</si>
  <si>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</si>
  <si>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</si>
  <si>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</si>
  <si>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</si>
  <si>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</si>
  <si>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</si>
  <si>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</si>
  <si>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</si>
  <si>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</si>
  <si>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</si>
  <si>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</si>
  <si>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</si>
  <si>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</si>
  <si>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refer to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</si>
  <si>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</si>
  <si>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refer to</t>
    </r>
    <r>
      <rPr>
        <u/>
        <sz val="11"/>
        <color theme="10"/>
        <rFont val="Calibri"/>
        <family val="2"/>
        <scheme val="minor"/>
      </rPr>
      <t xml:space="preserve"> How will the expansion of unemployment benefits in response to the COVID-19 pandemic be recorded in the NIPAs?</t>
    </r>
  </si>
  <si>
    <t>5.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</si>
  <si>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6. Economic impact payments, initially established by the CARES Act, provide direct payments to individuals. For more information, refer to</t>
    </r>
    <r>
      <rPr>
        <u/>
        <sz val="11"/>
        <color theme="10"/>
        <rFont val="Calibri"/>
        <family val="2"/>
        <scheme val="minor"/>
      </rPr>
      <t xml:space="preserve"> How are federal economic impact payments to support individuals during the COVID-19 pandemic recorded in the NIPAs?</t>
    </r>
  </si>
  <si>
    <t xml:space="preserve">7. The Federal Emergency Management Agency (FEMA) was authorized to make payments from the Disaster Relief Fund to supplement wages lost as a result of the COVID-19 pandemic. </t>
  </si>
  <si>
    <t>8.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</si>
  <si>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 xml:space="preserve">9. Interest payments due on certain categories of federally-held student loans were initially suspended by the CARES Act. For more information, refer to </t>
    </r>
    <r>
      <rPr>
        <u/>
        <sz val="11"/>
        <color theme="10"/>
        <rFont val="Calibri"/>
        <family val="2"/>
        <scheme val="minor"/>
      </rPr>
      <t>How does the federal response to the COVID-19 pandemic affect BEA's estimate of personal interest payments?</t>
    </r>
  </si>
  <si>
    <r>
      <t xml:space="preserve">NOTE: For national statistics detailing the amount and sources of people’s incomes for each month, BEA publishes the total level of personal income at an annualized rate. BEA does this so that monthly estimates of personal income can be easily compared to quarterly estimates of personal income included in BEA's quarterly gross domestic product report, for example. To be consistent, the figures in this table also are annualized. For more information, refer to the FAQ </t>
    </r>
    <r>
      <rPr>
        <u/>
        <sz val="11"/>
        <color theme="4"/>
        <rFont val="Calibri"/>
        <family val="2"/>
        <scheme val="minor"/>
      </rPr>
      <t>"Why does BEA publish estimates at annual rates?"</t>
    </r>
    <r>
      <rPr>
        <sz val="11"/>
        <rFont val="Calibri"/>
        <family val="2"/>
        <scheme val="minor"/>
      </rPr>
      <t xml:space="preserve"> on BEA's website.</t>
    </r>
  </si>
  <si>
    <t>Data on this table will be superseded by updated estimates.</t>
  </si>
  <si>
    <t>Source: U.S. Bureau of Economic Analysis</t>
  </si>
  <si>
    <t>(Billions of dollars)</t>
  </si>
  <si>
    <r>
      <t xml:space="preserve">                               Child tax credit </t>
    </r>
    <r>
      <rPr>
        <vertAlign val="superscript"/>
        <sz val="11"/>
        <color theme="1"/>
        <rFont val="Calibri"/>
        <family val="2"/>
        <scheme val="minor"/>
      </rPr>
      <t>5</t>
    </r>
  </si>
  <si>
    <r>
      <rPr>
        <sz val="11"/>
        <rFont val="Calibri"/>
        <family val="2"/>
        <scheme val="minor"/>
      </rPr>
      <t>9. Interest payments due on certain categories of federally-held student loans were initially suspended by the CARES Act. For more information, refer to</t>
    </r>
    <r>
      <rPr>
        <u/>
        <sz val="11"/>
        <color theme="10"/>
        <rFont val="Calibri"/>
        <family val="2"/>
        <scheme val="minor"/>
      </rPr>
      <t xml:space="preserve"> How does the federal response to the COVID-19 pandemic affect BEA's estimate of personal interest payments?</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</si>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</sst>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sz val="11"/>
      <name val="Calibri"/>
      <family val="2"/>
    </font>
    <font>
      <vertAlign val="superscript"/>
      <sz val="11"/>
      <name val="Calibri"/>
      <family val="2"/>
    </font>
    <font>
      <u/>
      <sz val="11"/>
      <color theme="4"/>
      <name val="Calibri"/>
      <family val="2"/>
      <scheme val="minor"/>
    </font>
    <font>
      <sz val="11"/>
      <color theme="8" tint="-0.249977111117893"/>
      <name val="Calibri"/>
      <family val="2"/>
      <scheme val="minor"/>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top style="thin">
        <color theme="0" tint="-0.499984740745262"/>
      </top>
      <bottom/>
      <diagonal/>
    </border>
    <border>
      <left/>
      <right style="medium">
        <color theme="0" tint="-0.499984740745262"/>
      </right>
      <top style="thin">
        <color theme="0" tint="-0.499984740745262"/>
      </top>
      <bottom/>
      <diagonal/>
    </border>
    <border>
      <left/>
      <right style="medium">
        <color theme="0" tint="-0.499984740745262"/>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111">
    <xf numFmtId="0" fontId="0" fillId="0" borderId="0" xfId="0"/>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6" xfId="0" applyBorder="1" applyAlignment="1">
      <alignment horizontal="center"/>
    </xf>
    <xf numFmtId="0" fontId="2" fillId="2" borderId="0" xfId="0" applyFont="1" applyFill="1"/>
    <xf numFmtId="0" fontId="5" fillId="2" borderId="17" xfId="0" applyFont="1" applyFill="1" applyBorder="1"/>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0" fontId="6" fillId="2" borderId="6" xfId="0" applyFont="1" applyFill="1" applyBorder="1"/>
    <xf numFmtId="165" fontId="7" fillId="2" borderId="23" xfId="0" quotePrefix="1" applyNumberFormat="1" applyFont="1" applyFill="1" applyBorder="1" applyAlignment="1">
      <alignment horizontal="right"/>
    </xf>
    <xf numFmtId="165" fontId="7" fillId="2" borderId="24" xfId="0" quotePrefix="1" applyNumberFormat="1" applyFont="1" applyFill="1" applyBorder="1" applyAlignment="1">
      <alignment horizontal="right"/>
    </xf>
    <xf numFmtId="165" fontId="7" fillId="2" borderId="25" xfId="0" quotePrefix="1" applyNumberFormat="1" applyFont="1" applyFill="1" applyBorder="1" applyAlignment="1">
      <alignment horizontal="right"/>
    </xf>
    <xf numFmtId="165" fontId="7" fillId="2" borderId="26" xfId="0" quotePrefix="1" applyNumberFormat="1" applyFont="1" applyFill="1" applyBorder="1" applyAlignment="1">
      <alignment horizontal="right"/>
    </xf>
    <xf numFmtId="165" fontId="7" fillId="2" borderId="27"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3" xfId="0" quotePrefix="1" applyNumberFormat="1" applyFont="1" applyBorder="1" applyAlignment="1">
      <alignment horizontal="right"/>
    </xf>
    <xf numFmtId="165" fontId="2" fillId="0" borderId="24" xfId="0" quotePrefix="1" applyNumberFormat="1" applyFont="1" applyBorder="1" applyAlignment="1">
      <alignment horizontal="right"/>
    </xf>
    <xf numFmtId="165" fontId="2" fillId="0" borderId="25" xfId="0" quotePrefix="1" applyNumberFormat="1" applyFont="1" applyBorder="1" applyAlignment="1">
      <alignment horizontal="right"/>
    </xf>
    <xf numFmtId="165" fontId="2" fillId="0" borderId="26" xfId="0" quotePrefix="1" applyNumberFormat="1" applyFont="1" applyBorder="1" applyAlignment="1">
      <alignment horizontal="right"/>
    </xf>
    <xf numFmtId="165" fontId="2" fillId="0" borderId="27" xfId="0" quotePrefix="1" applyNumberFormat="1" applyFont="1" applyBorder="1" applyAlignment="1">
      <alignment horizontal="right"/>
    </xf>
    <xf numFmtId="0" fontId="6" fillId="0" borderId="6" xfId="0" applyFont="1" applyBorder="1"/>
    <xf numFmtId="165" fontId="7" fillId="0" borderId="23" xfId="0" quotePrefix="1" applyNumberFormat="1" applyFont="1" applyBorder="1" applyAlignment="1">
      <alignment horizontal="right"/>
    </xf>
    <xf numFmtId="165" fontId="7" fillId="0" borderId="24" xfId="0" quotePrefix="1" applyNumberFormat="1" applyFont="1" applyBorder="1" applyAlignment="1">
      <alignment horizontal="right"/>
    </xf>
    <xf numFmtId="165" fontId="7" fillId="0" borderId="25" xfId="0" quotePrefix="1" applyNumberFormat="1" applyFont="1" applyBorder="1" applyAlignment="1">
      <alignment horizontal="right"/>
    </xf>
    <xf numFmtId="165" fontId="7" fillId="0" borderId="26" xfId="0" quotePrefix="1" applyNumberFormat="1" applyFont="1" applyBorder="1" applyAlignment="1">
      <alignment horizontal="right"/>
    </xf>
    <xf numFmtId="165" fontId="7" fillId="0" borderId="27" xfId="0" quotePrefix="1" applyNumberFormat="1" applyFont="1" applyBorder="1" applyAlignment="1">
      <alignment horizontal="right"/>
    </xf>
    <xf numFmtId="0" fontId="0" fillId="2" borderId="0" xfId="0" applyFill="1"/>
    <xf numFmtId="0" fontId="0" fillId="2" borderId="6" xfId="0" applyFill="1" applyBorder="1"/>
    <xf numFmtId="165" fontId="0" fillId="2" borderId="23" xfId="0" quotePrefix="1" applyNumberFormat="1" applyFill="1" applyBorder="1" applyAlignment="1">
      <alignment horizontal="right"/>
    </xf>
    <xf numFmtId="165" fontId="0" fillId="2" borderId="24" xfId="0" quotePrefix="1" applyNumberFormat="1" applyFill="1" applyBorder="1" applyAlignment="1">
      <alignment horizontal="right"/>
    </xf>
    <xf numFmtId="165" fontId="0" fillId="2" borderId="25" xfId="0" quotePrefix="1" applyNumberFormat="1" applyFill="1" applyBorder="1" applyAlignment="1">
      <alignment horizontal="right"/>
    </xf>
    <xf numFmtId="165" fontId="0" fillId="2" borderId="26" xfId="0" quotePrefix="1" applyNumberFormat="1" applyFill="1" applyBorder="1" applyAlignment="1">
      <alignment horizontal="right"/>
    </xf>
    <xf numFmtId="165" fontId="0" fillId="2" borderId="27" xfId="0" quotePrefix="1" applyNumberFormat="1" applyFill="1" applyBorder="1" applyAlignment="1">
      <alignment horizontal="right"/>
    </xf>
    <xf numFmtId="165" fontId="0" fillId="0" borderId="23" xfId="0" quotePrefix="1" applyNumberFormat="1" applyBorder="1" applyAlignment="1">
      <alignment horizontal="right"/>
    </xf>
    <xf numFmtId="165" fontId="0" fillId="0" borderId="24" xfId="0" quotePrefix="1" applyNumberFormat="1" applyBorder="1" applyAlignment="1">
      <alignment horizontal="right"/>
    </xf>
    <xf numFmtId="165" fontId="0" fillId="0" borderId="25" xfId="0" quotePrefix="1" applyNumberFormat="1" applyBorder="1" applyAlignment="1">
      <alignment horizontal="right"/>
    </xf>
    <xf numFmtId="165" fontId="0" fillId="0" borderId="26" xfId="0" quotePrefix="1" applyNumberFormat="1" applyBorder="1" applyAlignment="1">
      <alignment horizontal="right"/>
    </xf>
    <xf numFmtId="165" fontId="0" fillId="0" borderId="27" xfId="0" quotePrefix="1" applyNumberFormat="1" applyBorder="1" applyAlignment="1">
      <alignment horizontal="right"/>
    </xf>
    <xf numFmtId="0" fontId="5" fillId="2" borderId="6" xfId="0" applyFont="1" applyFill="1" applyBorder="1"/>
    <xf numFmtId="165" fontId="2" fillId="2" borderId="23" xfId="0" quotePrefix="1" applyNumberFormat="1" applyFont="1" applyFill="1" applyBorder="1" applyAlignment="1">
      <alignment horizontal="right"/>
    </xf>
    <xf numFmtId="165" fontId="2" fillId="2" borderId="24" xfId="0" quotePrefix="1" applyNumberFormat="1" applyFont="1" applyFill="1" applyBorder="1" applyAlignment="1">
      <alignment horizontal="right"/>
    </xf>
    <xf numFmtId="165" fontId="2" fillId="2" borderId="25"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27" xfId="0" quotePrefix="1" applyNumberFormat="1" applyFont="1" applyFill="1" applyBorder="1" applyAlignment="1">
      <alignment horizontal="right"/>
    </xf>
    <xf numFmtId="0" fontId="7" fillId="2" borderId="6" xfId="0" applyFont="1" applyFill="1" applyBorder="1"/>
    <xf numFmtId="0" fontId="7" fillId="0" borderId="6" xfId="0" applyFont="1" applyBorder="1"/>
    <xf numFmtId="0" fontId="7" fillId="0" borderId="6" xfId="0" applyFont="1" applyBorder="1" applyAlignment="1">
      <alignment horizontal="left"/>
    </xf>
    <xf numFmtId="0" fontId="0" fillId="0" borderId="6" xfId="0" applyBorder="1" applyAlignment="1">
      <alignment horizontal="left"/>
    </xf>
    <xf numFmtId="165" fontId="7" fillId="0" borderId="0" xfId="0" quotePrefix="1" applyNumberFormat="1" applyFont="1" applyAlignment="1">
      <alignment horizontal="right"/>
    </xf>
    <xf numFmtId="0" fontId="10" fillId="2" borderId="6" xfId="2" quotePrefix="1" applyFont="1" applyFill="1" applyBorder="1" applyAlignment="1">
      <alignment horizontal="left"/>
    </xf>
    <xf numFmtId="165" fontId="0" fillId="2" borderId="0" xfId="0" quotePrefix="1" applyNumberFormat="1" applyFill="1" applyAlignment="1">
      <alignment horizontal="right"/>
    </xf>
    <xf numFmtId="165" fontId="7" fillId="2" borderId="0" xfId="0" quotePrefix="1" applyNumberFormat="1" applyFont="1" applyFill="1" applyAlignment="1">
      <alignment horizontal="right"/>
    </xf>
    <xf numFmtId="0" fontId="10" fillId="0" borderId="6" xfId="2" quotePrefix="1" applyFont="1" applyBorder="1" applyAlignment="1">
      <alignment horizontal="left"/>
    </xf>
    <xf numFmtId="165" fontId="0" fillId="0" borderId="0" xfId="0" quotePrefix="1" applyNumberFormat="1" applyAlignment="1">
      <alignment horizontal="right"/>
    </xf>
    <xf numFmtId="0" fontId="7" fillId="0" borderId="0" xfId="0" applyFont="1"/>
    <xf numFmtId="0" fontId="0" fillId="2" borderId="6" xfId="0" applyFill="1" applyBorder="1" applyAlignment="1">
      <alignment horizontal="left"/>
    </xf>
    <xf numFmtId="0" fontId="6" fillId="0" borderId="6" xfId="0" applyFont="1" applyBorder="1" applyAlignment="1">
      <alignment horizontal="left" indent="3"/>
    </xf>
    <xf numFmtId="0" fontId="11" fillId="0" borderId="6" xfId="0" applyFont="1" applyBorder="1" applyAlignment="1">
      <alignment horizontal="left"/>
    </xf>
    <xf numFmtId="0" fontId="2" fillId="0" borderId="28" xfId="0" applyFont="1" applyBorder="1"/>
    <xf numFmtId="0" fontId="6" fillId="0" borderId="29" xfId="0" applyFont="1" applyBorder="1"/>
    <xf numFmtId="165" fontId="7" fillId="0" borderId="30" xfId="0" quotePrefix="1" applyNumberFormat="1" applyFont="1" applyBorder="1" applyAlignment="1">
      <alignment horizontal="right"/>
    </xf>
    <xf numFmtId="165" fontId="7" fillId="0" borderId="31" xfId="0" quotePrefix="1" applyNumberFormat="1" applyFont="1" applyBorder="1" applyAlignment="1">
      <alignment horizontal="right"/>
    </xf>
    <xf numFmtId="165" fontId="7" fillId="0" borderId="32" xfId="0" quotePrefix="1" applyNumberFormat="1" applyFont="1" applyBorder="1" applyAlignment="1">
      <alignment horizontal="right"/>
    </xf>
    <xf numFmtId="165" fontId="7" fillId="0" borderId="33" xfId="0" quotePrefix="1" applyNumberFormat="1" applyFont="1" applyBorder="1" applyAlignment="1">
      <alignment horizontal="right"/>
    </xf>
    <xf numFmtId="0" fontId="10" fillId="0" borderId="0" xfId="0" quotePrefix="1" applyFont="1"/>
    <xf numFmtId="0" fontId="0" fillId="0" borderId="0" xfId="0" quotePrefix="1"/>
    <xf numFmtId="0" fontId="0" fillId="0" borderId="0" xfId="0" applyAlignment="1">
      <alignment horizontal="left" vertical="center" indent="2"/>
    </xf>
    <xf numFmtId="165" fontId="2" fillId="2" borderId="34" xfId="0" quotePrefix="1" applyNumberFormat="1" applyFont="1" applyFill="1" applyBorder="1" applyAlignment="1">
      <alignment horizontal="right"/>
    </xf>
    <xf numFmtId="165" fontId="2" fillId="2" borderId="35" xfId="0" quotePrefix="1" applyNumberFormat="1" applyFont="1" applyFill="1" applyBorder="1" applyAlignment="1">
      <alignment horizontal="right"/>
    </xf>
    <xf numFmtId="165" fontId="7" fillId="2" borderId="36" xfId="0" quotePrefix="1" applyNumberFormat="1" applyFont="1" applyFill="1" applyBorder="1" applyAlignment="1">
      <alignment horizontal="right"/>
    </xf>
    <xf numFmtId="165" fontId="2" fillId="0" borderId="0" xfId="0" quotePrefix="1" applyNumberFormat="1" applyFont="1" applyAlignment="1">
      <alignment horizontal="right"/>
    </xf>
    <xf numFmtId="165" fontId="2" fillId="0" borderId="36" xfId="0" quotePrefix="1" applyNumberFormat="1" applyFont="1" applyBorder="1" applyAlignment="1">
      <alignment horizontal="right"/>
    </xf>
    <xf numFmtId="165" fontId="7" fillId="0" borderId="36" xfId="0" quotePrefix="1" applyNumberFormat="1" applyFont="1" applyBorder="1" applyAlignment="1">
      <alignment horizontal="right"/>
    </xf>
    <xf numFmtId="165" fontId="0" fillId="2" borderId="36" xfId="0" quotePrefix="1" applyNumberFormat="1" applyFill="1" applyBorder="1" applyAlignment="1">
      <alignment horizontal="right"/>
    </xf>
    <xf numFmtId="165" fontId="0" fillId="0" borderId="36" xfId="0" quotePrefix="1" applyNumberFormat="1" applyBorder="1" applyAlignment="1">
      <alignment horizontal="right"/>
    </xf>
    <xf numFmtId="165" fontId="2" fillId="2" borderId="0" xfId="0" quotePrefix="1" applyNumberFormat="1" applyFont="1" applyFill="1" applyAlignment="1">
      <alignment horizontal="right"/>
    </xf>
    <xf numFmtId="165" fontId="2" fillId="2" borderId="36" xfId="0" quotePrefix="1" applyNumberFormat="1" applyFont="1" applyFill="1" applyBorder="1" applyAlignment="1">
      <alignment horizontal="right"/>
    </xf>
    <xf numFmtId="0" fontId="10" fillId="0" borderId="0" xfId="1" applyFont="1" applyFill="1" applyAlignment="1">
      <alignment horizontal="left" vertical="center"/>
    </xf>
    <xf numFmtId="0" fontId="0" fillId="0" borderId="0" xfId="0" applyAlignment="1">
      <alignment horizontal="left" vertical="center"/>
    </xf>
    <xf numFmtId="0" fontId="14" fillId="0" borderId="0" xfId="1" applyFont="1" applyFill="1" applyAlignment="1">
      <alignment horizontal="left" vertical="center"/>
    </xf>
    <xf numFmtId="0" fontId="3" fillId="0" borderId="0" xfId="1"/>
    <xf numFmtId="0" fontId="0" fillId="0" borderId="0" xfId="0" applyAlignment="1">
      <alignment horizontal="left" wrapText="1"/>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0" borderId="0" xfId="1" applyFont="1" applyFill="1" applyAlignment="1">
      <alignment horizontal="left" vertical="center" wrapText="1"/>
    </xf>
    <xf numFmtId="0" fontId="3" fillId="0" borderId="0" xfId="1" applyFill="1" applyAlignment="1">
      <alignment horizontal="left" vertical="center" wrapText="1"/>
    </xf>
    <xf numFmtId="0" fontId="10" fillId="0" borderId="0" xfId="1" applyFont="1" applyAlignment="1">
      <alignment horizontal="left" wrapText="1"/>
    </xf>
    <xf numFmtId="0" fontId="3" fillId="0" borderId="0" xfId="1" applyAlignment="1">
      <alignment horizontal="left" vertical="center" wrapText="1"/>
    </xf>
    <xf numFmtId="0" fontId="3" fillId="0" borderId="0" xfId="1" applyFill="1" applyAlignment="1">
      <alignment horizontal="left" wrapText="1"/>
    </xf>
    <xf numFmtId="0" fontId="10" fillId="0" borderId="0" xfId="1" applyFont="1" applyFill="1" applyAlignment="1">
      <alignment horizontal="left" wrapText="1"/>
    </xf>
  </cellXfs>
  <cellStyles count="3">
    <cellStyle name="Hyperlink" xfId="1" builtinId="8"/>
    <cellStyle name="Normal" xfId="0" builtinId="0"/>
    <cellStyle name="Normal 14" xfId="2" xr:uid="{BA1AA8D6-C919-4310-B570-B24AE33D45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7" Type="http://schemas.openxmlformats.org/officeDocument/2006/relationships/customProperty" Target="../customProperty1.bin"/><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21" TargetMode="External"/><Relationship Id="rId4" Type="http://schemas.openxmlformats.org/officeDocument/2006/relationships/hyperlink" Target="https://www.bea.gov/help/faq/140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a.gov/help/faq/1415" TargetMode="External"/><Relationship Id="rId2" Type="http://schemas.openxmlformats.org/officeDocument/2006/relationships/hyperlink" Target="https://www.bea.gov/help/faq/1408" TargetMode="External"/><Relationship Id="rId1" Type="http://schemas.openxmlformats.org/officeDocument/2006/relationships/hyperlink" Target="https://www.bea.gov/help/faq/1407"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www.bea.gov/help/faq/14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9A969-3CBB-465C-8A32-4B557EA629D6}">
  <dimension ref="A1:V128"/>
  <sheetViews>
    <sheetView tabSelected="1" zoomScale="80" zoomScaleNormal="80" workbookViewId="0"/>
  </sheetViews>
  <sheetFormatPr defaultRowHeight="15" x14ac:dyDescent="0.25"/>
  <cols>
    <col min="1" max="1" width="6.5703125" customWidth="1"/>
    <col min="2" max="2" width="69.42578125" customWidth="1"/>
    <col min="19" max="19" width="9.85546875" bestFit="1" customWidth="1"/>
  </cols>
  <sheetData>
    <row r="1" spans="1:22" x14ac:dyDescent="0.25">
      <c r="R1" s="95" t="s">
        <v>0</v>
      </c>
      <c r="S1" s="95"/>
      <c r="T1" s="95"/>
      <c r="U1" s="95"/>
      <c r="V1" s="1"/>
    </row>
    <row r="2" spans="1:22" x14ac:dyDescent="0.25">
      <c r="A2" s="96" t="s">
        <v>1</v>
      </c>
      <c r="B2" s="96"/>
      <c r="C2" s="96"/>
      <c r="D2" s="96"/>
      <c r="E2" s="96"/>
      <c r="F2" s="96"/>
      <c r="G2" s="96"/>
      <c r="H2" s="96"/>
      <c r="I2" s="96"/>
      <c r="J2" s="96"/>
      <c r="K2" s="96"/>
      <c r="L2" s="96"/>
      <c r="M2" s="96"/>
      <c r="N2" s="96"/>
      <c r="O2" s="96"/>
      <c r="P2" s="96"/>
      <c r="Q2" s="96"/>
      <c r="R2" s="96"/>
      <c r="S2" s="96"/>
      <c r="T2" s="96"/>
      <c r="U2" s="96"/>
    </row>
    <row r="3" spans="1:22" x14ac:dyDescent="0.25">
      <c r="A3" s="96" t="s">
        <v>2</v>
      </c>
      <c r="B3" s="96"/>
      <c r="C3" s="96"/>
      <c r="D3" s="96"/>
      <c r="E3" s="96"/>
      <c r="F3" s="96"/>
      <c r="G3" s="96"/>
      <c r="H3" s="96"/>
      <c r="I3" s="96"/>
      <c r="J3" s="96"/>
      <c r="K3" s="96"/>
      <c r="L3" s="96"/>
      <c r="M3" s="96"/>
      <c r="N3" s="96"/>
      <c r="O3" s="96"/>
      <c r="P3" s="96"/>
      <c r="Q3" s="96"/>
      <c r="R3" s="96"/>
      <c r="S3" s="96"/>
      <c r="T3" s="96"/>
      <c r="U3" s="96"/>
    </row>
    <row r="4" spans="1:22" ht="15.75" thickBot="1" x14ac:dyDescent="0.3">
      <c r="A4" s="96"/>
      <c r="B4" s="96"/>
      <c r="C4" s="96"/>
      <c r="D4" s="96"/>
      <c r="E4" s="96"/>
      <c r="F4" s="96"/>
      <c r="G4" s="96"/>
      <c r="H4" s="96"/>
      <c r="I4" s="96"/>
      <c r="J4" s="96"/>
      <c r="K4" s="96"/>
      <c r="L4" s="96"/>
      <c r="M4" s="96"/>
      <c r="N4" s="96"/>
      <c r="O4" s="96"/>
      <c r="P4" s="96"/>
      <c r="Q4" s="96"/>
      <c r="R4" s="96"/>
      <c r="S4" s="96"/>
      <c r="T4" s="96"/>
    </row>
    <row r="5" spans="1:22" x14ac:dyDescent="0.25">
      <c r="A5" s="2"/>
      <c r="B5" s="3"/>
      <c r="C5" s="97" t="s">
        <v>3</v>
      </c>
      <c r="D5" s="98"/>
      <c r="E5" s="98"/>
      <c r="F5" s="98"/>
      <c r="G5" s="98"/>
      <c r="H5" s="98"/>
      <c r="I5" s="98"/>
      <c r="J5" s="98"/>
      <c r="K5" s="98"/>
      <c r="L5" s="99"/>
      <c r="M5" s="97" t="s">
        <v>4</v>
      </c>
      <c r="N5" s="98"/>
      <c r="O5" s="98"/>
      <c r="P5" s="98"/>
      <c r="Q5" s="98"/>
      <c r="R5" s="98"/>
      <c r="S5" s="98"/>
      <c r="T5" s="98"/>
      <c r="U5" s="99"/>
    </row>
    <row r="6" spans="1:22" x14ac:dyDescent="0.25">
      <c r="A6" s="4" t="s">
        <v>5</v>
      </c>
      <c r="B6" s="5"/>
      <c r="C6" s="100">
        <v>2019</v>
      </c>
      <c r="D6" s="101"/>
      <c r="E6" s="102">
        <v>2020</v>
      </c>
      <c r="F6" s="102"/>
      <c r="G6" s="102"/>
      <c r="H6" s="102"/>
      <c r="I6" s="103">
        <v>2021</v>
      </c>
      <c r="J6" s="102"/>
      <c r="K6" s="102"/>
      <c r="L6" s="104"/>
      <c r="M6" s="6">
        <v>2019</v>
      </c>
      <c r="N6" s="102">
        <v>2020</v>
      </c>
      <c r="O6" s="102"/>
      <c r="P6" s="102"/>
      <c r="Q6" s="102"/>
      <c r="R6" s="103">
        <v>2021</v>
      </c>
      <c r="S6" s="102"/>
      <c r="T6" s="102"/>
      <c r="U6" s="104"/>
    </row>
    <row r="7" spans="1:22" x14ac:dyDescent="0.25">
      <c r="A7" s="7"/>
      <c r="B7" s="8"/>
      <c r="C7" s="9" t="s">
        <v>6</v>
      </c>
      <c r="D7" s="9" t="s">
        <v>7</v>
      </c>
      <c r="E7" s="10" t="s">
        <v>8</v>
      </c>
      <c r="F7" s="9" t="s">
        <v>9</v>
      </c>
      <c r="G7" s="11" t="s">
        <v>6</v>
      </c>
      <c r="H7" s="10" t="s">
        <v>7</v>
      </c>
      <c r="I7" s="10" t="s">
        <v>8</v>
      </c>
      <c r="J7" s="9" t="s">
        <v>9</v>
      </c>
      <c r="K7" s="11" t="s">
        <v>6</v>
      </c>
      <c r="L7" s="12" t="s">
        <v>7</v>
      </c>
      <c r="M7" s="11" t="s">
        <v>7</v>
      </c>
      <c r="N7" s="9" t="s">
        <v>8</v>
      </c>
      <c r="O7" s="11" t="s">
        <v>9</v>
      </c>
      <c r="P7" s="9" t="s">
        <v>6</v>
      </c>
      <c r="Q7" s="10" t="s">
        <v>7</v>
      </c>
      <c r="R7" s="9" t="s">
        <v>8</v>
      </c>
      <c r="S7" s="11" t="s">
        <v>9</v>
      </c>
      <c r="T7" s="9" t="s">
        <v>6</v>
      </c>
      <c r="U7" s="12" t="s">
        <v>7</v>
      </c>
    </row>
    <row r="8" spans="1:22" x14ac:dyDescent="0.25">
      <c r="A8" s="13">
        <v>1</v>
      </c>
      <c r="B8" s="14" t="s">
        <v>10</v>
      </c>
      <c r="C8" s="15">
        <v>18655.5</v>
      </c>
      <c r="D8" s="16">
        <v>18842.3</v>
      </c>
      <c r="E8" s="16">
        <v>19033.7</v>
      </c>
      <c r="F8" s="16">
        <v>20479.400000000001</v>
      </c>
      <c r="G8" s="16">
        <v>20019.2</v>
      </c>
      <c r="H8" s="16">
        <v>19796.900000000001</v>
      </c>
      <c r="I8" s="16">
        <v>22095.5</v>
      </c>
      <c r="J8" s="16">
        <v>20916.400000000001</v>
      </c>
      <c r="K8" s="16">
        <v>21005.200000000001</v>
      </c>
      <c r="L8" s="17">
        <v>21162.1</v>
      </c>
      <c r="M8" s="18">
        <v>186.79999999999927</v>
      </c>
      <c r="N8" s="16">
        <v>191.40000000000146</v>
      </c>
      <c r="O8" s="16">
        <v>1445.7</v>
      </c>
      <c r="P8" s="16">
        <v>-460.2</v>
      </c>
      <c r="Q8" s="16">
        <v>-222.3</v>
      </c>
      <c r="R8" s="16">
        <v>2298.6</v>
      </c>
      <c r="S8" s="16">
        <v>-1179.2</v>
      </c>
      <c r="T8" s="16">
        <v>88.9</v>
      </c>
      <c r="U8" s="19">
        <v>156.9</v>
      </c>
    </row>
    <row r="9" spans="1:22" x14ac:dyDescent="0.25">
      <c r="A9" s="13"/>
      <c r="B9" s="20" t="s">
        <v>11</v>
      </c>
      <c r="C9" s="21">
        <v>18464.7</v>
      </c>
      <c r="D9" s="22">
        <v>18648.5</v>
      </c>
      <c r="E9" s="22">
        <v>18842.2</v>
      </c>
      <c r="F9" s="22">
        <v>20348.7</v>
      </c>
      <c r="G9" s="22">
        <v>19777.400000000001</v>
      </c>
      <c r="H9" s="22">
        <v>19542</v>
      </c>
      <c r="I9" s="22">
        <v>21867.3</v>
      </c>
      <c r="J9" s="22">
        <v>20669.900000000001</v>
      </c>
      <c r="K9" s="22">
        <v>20823.8</v>
      </c>
      <c r="L9" s="23">
        <v>21010</v>
      </c>
      <c r="M9" s="24">
        <v>183.79999999999927</v>
      </c>
      <c r="N9" s="22">
        <v>193.70000000000073</v>
      </c>
      <c r="O9" s="22">
        <v>1506.5</v>
      </c>
      <c r="P9" s="22">
        <v>-571.20000000000005</v>
      </c>
      <c r="Q9" s="22">
        <v>-235.4</v>
      </c>
      <c r="R9" s="22">
        <v>2325.3000000000002</v>
      </c>
      <c r="S9" s="22">
        <v>-1197.4000000000001</v>
      </c>
      <c r="T9" s="22">
        <v>153.9</v>
      </c>
      <c r="U9" s="25">
        <v>186.3</v>
      </c>
    </row>
    <row r="10" spans="1:22" x14ac:dyDescent="0.25">
      <c r="A10" s="26">
        <v>2</v>
      </c>
      <c r="B10" s="27" t="s">
        <v>12</v>
      </c>
      <c r="C10" s="28">
        <v>11455.2</v>
      </c>
      <c r="D10" s="29">
        <v>11618.2</v>
      </c>
      <c r="E10" s="29">
        <v>11781.8</v>
      </c>
      <c r="F10" s="29">
        <v>11053.4</v>
      </c>
      <c r="G10" s="29">
        <v>11563.4</v>
      </c>
      <c r="H10" s="29">
        <v>11972.4</v>
      </c>
      <c r="I10" s="29">
        <v>12058.5</v>
      </c>
      <c r="J10" s="29">
        <v>12369.8</v>
      </c>
      <c r="K10" s="29">
        <v>12681.3</v>
      </c>
      <c r="L10" s="30">
        <v>13044.4</v>
      </c>
      <c r="M10" s="31">
        <v>163</v>
      </c>
      <c r="N10" s="29">
        <v>163.59999999999854</v>
      </c>
      <c r="O10" s="29">
        <v>-728.3</v>
      </c>
      <c r="P10" s="29">
        <v>509.9</v>
      </c>
      <c r="Q10" s="29">
        <v>409</v>
      </c>
      <c r="R10" s="29">
        <v>86.1</v>
      </c>
      <c r="S10" s="29">
        <v>311.3</v>
      </c>
      <c r="T10" s="29">
        <v>311.5</v>
      </c>
      <c r="U10" s="32">
        <v>363.1</v>
      </c>
    </row>
    <row r="11" spans="1:22" x14ac:dyDescent="0.25">
      <c r="A11" s="26"/>
      <c r="B11" s="33" t="s">
        <v>13</v>
      </c>
      <c r="C11" s="34">
        <v>11453.9</v>
      </c>
      <c r="D11" s="35">
        <v>11606.8</v>
      </c>
      <c r="E11" s="35">
        <v>11755.5</v>
      </c>
      <c r="F11" s="35">
        <v>11029.2</v>
      </c>
      <c r="G11" s="35">
        <v>11539.7</v>
      </c>
      <c r="H11" s="35">
        <v>11964.2</v>
      </c>
      <c r="I11" s="35">
        <v>12088.9</v>
      </c>
      <c r="J11" s="35">
        <v>12416.6</v>
      </c>
      <c r="K11" s="35">
        <v>12756.5</v>
      </c>
      <c r="L11" s="36">
        <v>13132.6</v>
      </c>
      <c r="M11" s="37">
        <v>152.89999999999964</v>
      </c>
      <c r="N11" s="35">
        <v>148.70000000000073</v>
      </c>
      <c r="O11" s="35">
        <v>-726.29999999999927</v>
      </c>
      <c r="P11" s="35">
        <v>510.5</v>
      </c>
      <c r="Q11" s="35">
        <v>424.5</v>
      </c>
      <c r="R11" s="35">
        <v>124.7</v>
      </c>
      <c r="S11" s="35">
        <v>327.7</v>
      </c>
      <c r="T11" s="35">
        <v>339.9</v>
      </c>
      <c r="U11" s="38">
        <v>376.2</v>
      </c>
    </row>
    <row r="12" spans="1:22" x14ac:dyDescent="0.25">
      <c r="A12" s="39">
        <v>3</v>
      </c>
      <c r="B12" s="40" t="s">
        <v>14</v>
      </c>
      <c r="C12" s="41">
        <v>9328.7000000000007</v>
      </c>
      <c r="D12" s="42">
        <v>9475</v>
      </c>
      <c r="E12" s="42">
        <v>9624.7000000000007</v>
      </c>
      <c r="F12" s="42">
        <v>8995.7000000000007</v>
      </c>
      <c r="G12" s="42">
        <v>9425.4</v>
      </c>
      <c r="H12" s="42">
        <v>9783.7000000000007</v>
      </c>
      <c r="I12" s="42">
        <v>9851.2000000000007</v>
      </c>
      <c r="J12" s="42">
        <v>10138.5</v>
      </c>
      <c r="K12" s="42">
        <v>10422.299999999999</v>
      </c>
      <c r="L12" s="43">
        <v>10748.4</v>
      </c>
      <c r="M12" s="44">
        <v>146.29999999999927</v>
      </c>
      <c r="N12" s="42">
        <v>149.70000000000073</v>
      </c>
      <c r="O12" s="42">
        <v>-629</v>
      </c>
      <c r="P12" s="42">
        <v>429.6</v>
      </c>
      <c r="Q12" s="42">
        <v>358.3</v>
      </c>
      <c r="R12" s="42">
        <v>67.5</v>
      </c>
      <c r="S12" s="42">
        <v>287.3</v>
      </c>
      <c r="T12" s="42">
        <v>283.8</v>
      </c>
      <c r="U12" s="45">
        <v>326.10000000000002</v>
      </c>
    </row>
    <row r="13" spans="1:22" x14ac:dyDescent="0.25">
      <c r="A13" s="39"/>
      <c r="B13" s="20" t="s">
        <v>15</v>
      </c>
      <c r="C13" s="21">
        <v>9326.7999999999993</v>
      </c>
      <c r="D13" s="22">
        <v>9465.6</v>
      </c>
      <c r="E13" s="22">
        <v>9604.1</v>
      </c>
      <c r="F13" s="22">
        <v>8979</v>
      </c>
      <c r="G13" s="22">
        <v>9410.2999999999993</v>
      </c>
      <c r="H13" s="22">
        <v>9783</v>
      </c>
      <c r="I13" s="22">
        <v>9879.2000000000007</v>
      </c>
      <c r="J13" s="22">
        <v>10180.4</v>
      </c>
      <c r="K13" s="22">
        <v>10487.2</v>
      </c>
      <c r="L13" s="23">
        <v>10828.3</v>
      </c>
      <c r="M13" s="24">
        <v>138.80000000000109</v>
      </c>
      <c r="N13" s="22">
        <v>138.5</v>
      </c>
      <c r="O13" s="22">
        <v>-625.10000000000036</v>
      </c>
      <c r="P13" s="22">
        <v>431.4</v>
      </c>
      <c r="Q13" s="22">
        <v>372.7</v>
      </c>
      <c r="R13" s="22">
        <v>96.2</v>
      </c>
      <c r="S13" s="22">
        <v>301.2</v>
      </c>
      <c r="T13" s="22">
        <v>306.8</v>
      </c>
      <c r="U13" s="25">
        <v>341</v>
      </c>
    </row>
    <row r="14" spans="1:22" x14ac:dyDescent="0.25">
      <c r="A14">
        <v>4</v>
      </c>
      <c r="B14" s="5" t="s">
        <v>16</v>
      </c>
      <c r="C14" s="46">
        <v>7869.4</v>
      </c>
      <c r="D14" s="47">
        <v>7992.8</v>
      </c>
      <c r="E14" s="47">
        <v>8111.4</v>
      </c>
      <c r="F14" s="47">
        <v>7529.8</v>
      </c>
      <c r="G14" s="47">
        <v>7926.3</v>
      </c>
      <c r="H14" s="47">
        <v>8284.1</v>
      </c>
      <c r="I14" s="47">
        <v>8340.7999999999993</v>
      </c>
      <c r="J14" s="47">
        <v>8609.2999999999993</v>
      </c>
      <c r="K14" s="47">
        <v>8858.2000000000007</v>
      </c>
      <c r="L14" s="48">
        <v>9175.7000000000007</v>
      </c>
      <c r="M14" s="49">
        <v>123.40000000000055</v>
      </c>
      <c r="N14" s="47">
        <v>118.59999999999945</v>
      </c>
      <c r="O14" s="47">
        <v>-581.70000000000005</v>
      </c>
      <c r="P14" s="47">
        <v>396.5</v>
      </c>
      <c r="Q14" s="47">
        <v>357.8</v>
      </c>
      <c r="R14" s="47">
        <v>56.7</v>
      </c>
      <c r="S14" s="47">
        <v>268.5</v>
      </c>
      <c r="T14" s="47">
        <v>248.9</v>
      </c>
      <c r="U14" s="50">
        <v>317.5</v>
      </c>
    </row>
    <row r="15" spans="1:22" x14ac:dyDescent="0.25">
      <c r="B15" s="33" t="s">
        <v>17</v>
      </c>
      <c r="C15" s="34">
        <v>7867.8</v>
      </c>
      <c r="D15" s="35">
        <v>7982.4</v>
      </c>
      <c r="E15" s="35">
        <v>8088.9</v>
      </c>
      <c r="F15" s="35">
        <v>7511.3</v>
      </c>
      <c r="G15" s="35">
        <v>7911.5</v>
      </c>
      <c r="H15" s="35">
        <v>8286.6</v>
      </c>
      <c r="I15" s="35">
        <v>8376.5</v>
      </c>
      <c r="J15" s="35">
        <v>8661.2999999999993</v>
      </c>
      <c r="K15" s="35">
        <v>8933</v>
      </c>
      <c r="L15" s="36">
        <v>9262.4</v>
      </c>
      <c r="M15" s="37">
        <v>114.59999999999945</v>
      </c>
      <c r="N15" s="35">
        <v>106.5</v>
      </c>
      <c r="O15" s="35">
        <v>-577.59999999999945</v>
      </c>
      <c r="P15" s="35">
        <v>400.2</v>
      </c>
      <c r="Q15" s="35">
        <v>375.1</v>
      </c>
      <c r="R15" s="35">
        <v>89.9</v>
      </c>
      <c r="S15" s="35">
        <v>284.8</v>
      </c>
      <c r="T15" s="35">
        <v>271.7</v>
      </c>
      <c r="U15" s="38">
        <v>329.4</v>
      </c>
    </row>
    <row r="16" spans="1:22" x14ac:dyDescent="0.25">
      <c r="A16" s="39">
        <v>5</v>
      </c>
      <c r="B16" s="40" t="s">
        <v>18</v>
      </c>
      <c r="C16" s="41">
        <v>1459.2</v>
      </c>
      <c r="D16" s="42">
        <v>1482.2</v>
      </c>
      <c r="E16" s="42">
        <v>1513.3</v>
      </c>
      <c r="F16" s="42">
        <v>1466</v>
      </c>
      <c r="G16" s="42">
        <v>1499.1</v>
      </c>
      <c r="H16" s="42">
        <v>1499.6</v>
      </c>
      <c r="I16" s="42">
        <v>1510.4</v>
      </c>
      <c r="J16" s="42">
        <v>1529.3</v>
      </c>
      <c r="K16" s="42">
        <v>1564.2</v>
      </c>
      <c r="L16" s="43">
        <v>1572.7</v>
      </c>
      <c r="M16" s="44">
        <v>23</v>
      </c>
      <c r="N16" s="42">
        <v>31.099999999999909</v>
      </c>
      <c r="O16" s="42">
        <v>-47.3</v>
      </c>
      <c r="P16" s="42">
        <v>33.1</v>
      </c>
      <c r="Q16" s="42">
        <v>0.5</v>
      </c>
      <c r="R16" s="42">
        <v>10.8</v>
      </c>
      <c r="S16" s="42">
        <v>18.8</v>
      </c>
      <c r="T16" s="42">
        <v>34.9</v>
      </c>
      <c r="U16" s="45">
        <v>8.6</v>
      </c>
    </row>
    <row r="17" spans="1:21" x14ac:dyDescent="0.25">
      <c r="A17" s="39"/>
      <c r="B17" s="20" t="s">
        <v>19</v>
      </c>
      <c r="C17" s="21">
        <v>1459.1</v>
      </c>
      <c r="D17" s="22">
        <v>1483.3</v>
      </c>
      <c r="E17" s="22">
        <v>1515.2</v>
      </c>
      <c r="F17" s="22">
        <v>1467.7</v>
      </c>
      <c r="G17" s="22">
        <v>1498.8</v>
      </c>
      <c r="H17" s="22">
        <v>1496.4</v>
      </c>
      <c r="I17" s="22">
        <v>1502.7</v>
      </c>
      <c r="J17" s="22">
        <v>1519.1</v>
      </c>
      <c r="K17" s="22">
        <v>1554.2</v>
      </c>
      <c r="L17" s="23">
        <v>1565.8</v>
      </c>
      <c r="M17" s="24">
        <v>24.200000000000045</v>
      </c>
      <c r="N17" s="22">
        <v>31.900000000000091</v>
      </c>
      <c r="O17" s="22">
        <v>-47.5</v>
      </c>
      <c r="P17" s="22">
        <v>31.2</v>
      </c>
      <c r="Q17" s="22">
        <v>-2.4</v>
      </c>
      <c r="R17" s="22">
        <v>6.3</v>
      </c>
      <c r="S17" s="22">
        <v>16.399999999999999</v>
      </c>
      <c r="T17" s="22">
        <v>35.1</v>
      </c>
      <c r="U17" s="25">
        <v>11.6</v>
      </c>
    </row>
    <row r="18" spans="1:21" x14ac:dyDescent="0.25">
      <c r="A18">
        <v>6</v>
      </c>
      <c r="B18" s="5" t="s">
        <v>20</v>
      </c>
      <c r="C18" s="46">
        <v>2126.5</v>
      </c>
      <c r="D18" s="47">
        <v>2143.3000000000002</v>
      </c>
      <c r="E18" s="47">
        <v>2157.1</v>
      </c>
      <c r="F18" s="47">
        <v>2057.6999999999998</v>
      </c>
      <c r="G18" s="47">
        <v>2138</v>
      </c>
      <c r="H18" s="47">
        <v>2188.6999999999998</v>
      </c>
      <c r="I18" s="47">
        <v>2207.3000000000002</v>
      </c>
      <c r="J18" s="47">
        <v>2231.3000000000002</v>
      </c>
      <c r="K18" s="47">
        <v>2259</v>
      </c>
      <c r="L18" s="48">
        <v>2296</v>
      </c>
      <c r="M18" s="49">
        <v>16.800000000000182</v>
      </c>
      <c r="N18" s="47">
        <v>13.799999999999727</v>
      </c>
      <c r="O18" s="47">
        <v>-99.3</v>
      </c>
      <c r="P18" s="47">
        <v>80.3</v>
      </c>
      <c r="Q18" s="47">
        <v>50.7</v>
      </c>
      <c r="R18" s="47">
        <v>18.600000000000001</v>
      </c>
      <c r="S18" s="47">
        <v>24</v>
      </c>
      <c r="T18" s="47">
        <v>27.7</v>
      </c>
      <c r="U18" s="50">
        <v>37</v>
      </c>
    </row>
    <row r="19" spans="1:21" x14ac:dyDescent="0.25">
      <c r="B19" s="33" t="s">
        <v>21</v>
      </c>
      <c r="C19" s="34">
        <v>2127.1</v>
      </c>
      <c r="D19" s="35">
        <v>2141.1999999999998</v>
      </c>
      <c r="E19" s="35">
        <v>2151.4</v>
      </c>
      <c r="F19" s="35">
        <v>2050.1999999999998</v>
      </c>
      <c r="G19" s="35">
        <v>2129.4</v>
      </c>
      <c r="H19" s="35">
        <v>2181.1</v>
      </c>
      <c r="I19" s="35">
        <v>2209.6999999999998</v>
      </c>
      <c r="J19" s="35">
        <v>2236.1999999999998</v>
      </c>
      <c r="K19" s="35">
        <v>2269.3000000000002</v>
      </c>
      <c r="L19" s="36">
        <v>2304.4</v>
      </c>
      <c r="M19" s="37">
        <v>14.099999999999909</v>
      </c>
      <c r="N19" s="35">
        <v>10.200000000000273</v>
      </c>
      <c r="O19" s="35">
        <v>-101.20000000000027</v>
      </c>
      <c r="P19" s="35">
        <v>79.2</v>
      </c>
      <c r="Q19" s="35">
        <v>51.8</v>
      </c>
      <c r="R19" s="35">
        <v>28.6</v>
      </c>
      <c r="S19" s="35">
        <v>26.5</v>
      </c>
      <c r="T19" s="35">
        <v>33.1</v>
      </c>
      <c r="U19" s="38">
        <v>35.1</v>
      </c>
    </row>
    <row r="20" spans="1:21" x14ac:dyDescent="0.25">
      <c r="A20" s="13">
        <v>7</v>
      </c>
      <c r="B20" s="51" t="s">
        <v>22</v>
      </c>
      <c r="C20" s="52">
        <v>1615.3</v>
      </c>
      <c r="D20" s="53">
        <v>1631.9</v>
      </c>
      <c r="E20" s="53">
        <v>1643.2</v>
      </c>
      <c r="F20" s="53">
        <v>1475.6</v>
      </c>
      <c r="G20" s="53">
        <v>1751.6</v>
      </c>
      <c r="H20" s="53">
        <v>1702</v>
      </c>
      <c r="I20" s="53">
        <v>1655</v>
      </c>
      <c r="J20" s="53">
        <v>1776.9</v>
      </c>
      <c r="K20" s="53">
        <v>1792.7</v>
      </c>
      <c r="L20" s="54">
        <v>1789.8</v>
      </c>
      <c r="M20" s="55">
        <v>16.600000000000136</v>
      </c>
      <c r="N20" s="53">
        <v>11.299999999999955</v>
      </c>
      <c r="O20" s="53">
        <v>-167.6</v>
      </c>
      <c r="P20" s="53">
        <v>276</v>
      </c>
      <c r="Q20" s="53">
        <v>-49.6</v>
      </c>
      <c r="R20" s="53">
        <v>-47</v>
      </c>
      <c r="S20" s="53">
        <v>121.9</v>
      </c>
      <c r="T20" s="53">
        <v>15.8</v>
      </c>
      <c r="U20" s="56">
        <v>-2.9</v>
      </c>
    </row>
    <row r="21" spans="1:21" x14ac:dyDescent="0.25">
      <c r="A21" s="13"/>
      <c r="B21" s="20" t="s">
        <v>13</v>
      </c>
      <c r="C21" s="21">
        <v>1610.6</v>
      </c>
      <c r="D21" s="22">
        <v>1626.8</v>
      </c>
      <c r="E21" s="22">
        <v>1638.3</v>
      </c>
      <c r="F21" s="22">
        <v>1471.1</v>
      </c>
      <c r="G21" s="22">
        <v>1760.7</v>
      </c>
      <c r="H21" s="22">
        <v>1730</v>
      </c>
      <c r="I21" s="22">
        <v>1714</v>
      </c>
      <c r="J21" s="22">
        <v>1848.2</v>
      </c>
      <c r="K21" s="22">
        <v>1867</v>
      </c>
      <c r="L21" s="23">
        <v>1858.5</v>
      </c>
      <c r="M21" s="24">
        <v>16.200000000000045</v>
      </c>
      <c r="N21" s="22">
        <v>11.5</v>
      </c>
      <c r="O21" s="22">
        <v>-167.20000000000005</v>
      </c>
      <c r="P21" s="22">
        <v>289.7</v>
      </c>
      <c r="Q21" s="22">
        <v>-30.7</v>
      </c>
      <c r="R21" s="22">
        <v>-16.100000000000001</v>
      </c>
      <c r="S21" s="22">
        <v>134.19999999999999</v>
      </c>
      <c r="T21" s="22">
        <v>18.8</v>
      </c>
      <c r="U21" s="25">
        <v>-8.5</v>
      </c>
    </row>
    <row r="22" spans="1:21" x14ac:dyDescent="0.25">
      <c r="A22">
        <v>8</v>
      </c>
      <c r="B22" s="5" t="s">
        <v>23</v>
      </c>
      <c r="C22" s="46">
        <v>37.299999999999997</v>
      </c>
      <c r="D22" s="47">
        <v>38.700000000000003</v>
      </c>
      <c r="E22" s="47">
        <v>38.200000000000003</v>
      </c>
      <c r="F22" s="47">
        <v>25.3</v>
      </c>
      <c r="G22" s="47">
        <v>42.5</v>
      </c>
      <c r="H22" s="47">
        <v>74.7</v>
      </c>
      <c r="I22" s="47">
        <v>26.4</v>
      </c>
      <c r="J22" s="47">
        <v>71.2</v>
      </c>
      <c r="K22" s="47">
        <v>63.8</v>
      </c>
      <c r="L22" s="48">
        <v>43.9</v>
      </c>
      <c r="M22" s="49">
        <v>1.4000000000000057</v>
      </c>
      <c r="N22" s="47">
        <v>-0.5</v>
      </c>
      <c r="O22" s="47">
        <v>-12.9</v>
      </c>
      <c r="P22" s="47">
        <v>17.2</v>
      </c>
      <c r="Q22" s="47">
        <v>32.200000000000003</v>
      </c>
      <c r="R22" s="47">
        <v>-48.3</v>
      </c>
      <c r="S22" s="47">
        <v>44.9</v>
      </c>
      <c r="T22" s="47">
        <v>-7.5</v>
      </c>
      <c r="U22" s="50">
        <v>-19.899999999999999</v>
      </c>
    </row>
    <row r="23" spans="1:21" x14ac:dyDescent="0.25">
      <c r="B23" s="33" t="s">
        <v>21</v>
      </c>
      <c r="C23" s="34">
        <v>46.4</v>
      </c>
      <c r="D23" s="35">
        <v>50.6</v>
      </c>
      <c r="E23" s="35">
        <v>58.1</v>
      </c>
      <c r="F23" s="35">
        <v>44.9</v>
      </c>
      <c r="G23" s="35">
        <v>69.2</v>
      </c>
      <c r="H23" s="35">
        <v>108.5</v>
      </c>
      <c r="I23" s="35">
        <v>73</v>
      </c>
      <c r="J23" s="35">
        <v>119.4</v>
      </c>
      <c r="K23" s="35">
        <v>110.6</v>
      </c>
      <c r="L23" s="36">
        <v>88</v>
      </c>
      <c r="M23" s="37">
        <v>4.2000000000000028</v>
      </c>
      <c r="N23" s="35">
        <v>7.5</v>
      </c>
      <c r="O23" s="35">
        <v>-13.200000000000003</v>
      </c>
      <c r="P23" s="35">
        <v>24.4</v>
      </c>
      <c r="Q23" s="35">
        <v>39.299999999999997</v>
      </c>
      <c r="R23" s="35">
        <v>-35.5</v>
      </c>
      <c r="S23" s="35">
        <v>46.4</v>
      </c>
      <c r="T23" s="35">
        <v>-8.8000000000000007</v>
      </c>
      <c r="U23" s="38">
        <v>-22.7</v>
      </c>
    </row>
    <row r="24" spans="1:21" x14ac:dyDescent="0.25">
      <c r="A24" s="39"/>
      <c r="B24" s="57" t="s">
        <v>24</v>
      </c>
      <c r="C24" s="41"/>
      <c r="D24" s="42"/>
      <c r="E24" s="42"/>
      <c r="F24" s="42"/>
      <c r="G24" s="42"/>
      <c r="H24" s="42"/>
      <c r="I24" s="42"/>
      <c r="J24" s="42"/>
      <c r="K24" s="42"/>
      <c r="L24" s="43"/>
      <c r="M24" s="44"/>
      <c r="N24" s="42"/>
      <c r="O24" s="42"/>
      <c r="P24" s="42"/>
      <c r="Q24" s="42"/>
      <c r="R24" s="42"/>
      <c r="S24" s="42"/>
      <c r="T24" s="42"/>
      <c r="U24" s="45"/>
    </row>
    <row r="25" spans="1:21" ht="17.25" x14ac:dyDescent="0.25">
      <c r="A25" s="39">
        <v>9</v>
      </c>
      <c r="B25" s="40" t="s">
        <v>25</v>
      </c>
      <c r="C25" s="41" t="s">
        <v>97</v>
      </c>
      <c r="D25" s="42" t="s">
        <v>97</v>
      </c>
      <c r="E25" s="42" t="str">
        <f>D25</f>
        <v>...</v>
      </c>
      <c r="F25" s="42">
        <v>16.600000000000001</v>
      </c>
      <c r="G25" s="42">
        <v>18.2</v>
      </c>
      <c r="H25" s="42">
        <v>45.6</v>
      </c>
      <c r="I25" s="42">
        <v>0.9</v>
      </c>
      <c r="J25" s="42">
        <v>14.1</v>
      </c>
      <c r="K25" s="42">
        <v>8.6</v>
      </c>
      <c r="L25" s="43">
        <v>1.2</v>
      </c>
      <c r="M25" s="44" t="str">
        <f>E25</f>
        <v>...</v>
      </c>
      <c r="N25" s="42" t="str">
        <f>E25</f>
        <v>...</v>
      </c>
      <c r="O25" s="42">
        <v>16.600000000000001</v>
      </c>
      <c r="P25" s="42">
        <v>1.5</v>
      </c>
      <c r="Q25" s="42">
        <v>27.4</v>
      </c>
      <c r="R25" s="42">
        <v>-44.6</v>
      </c>
      <c r="S25" s="42">
        <v>13.2</v>
      </c>
      <c r="T25" s="42">
        <v>-5.5</v>
      </c>
      <c r="U25" s="45">
        <v>-7.4</v>
      </c>
    </row>
    <row r="26" spans="1:21" x14ac:dyDescent="0.25">
      <c r="A26" s="39"/>
      <c r="B26" s="20" t="s">
        <v>17</v>
      </c>
      <c r="C26" s="21" t="s">
        <v>97</v>
      </c>
      <c r="D26" s="22" t="s">
        <v>97</v>
      </c>
      <c r="E26" s="22" t="str">
        <f>D26</f>
        <v>...</v>
      </c>
      <c r="F26" s="22">
        <v>16.899999999999999</v>
      </c>
      <c r="G26" s="22">
        <v>18.399999999999999</v>
      </c>
      <c r="H26" s="22">
        <v>46.2</v>
      </c>
      <c r="I26" s="22">
        <v>0.9</v>
      </c>
      <c r="J26" s="22">
        <v>14.3</v>
      </c>
      <c r="K26" s="22">
        <v>8.6999999999999993</v>
      </c>
      <c r="L26" s="23">
        <v>1.2</v>
      </c>
      <c r="M26" s="24" t="str">
        <f>D26</f>
        <v>...</v>
      </c>
      <c r="N26" s="22" t="str">
        <f>E26</f>
        <v>...</v>
      </c>
      <c r="O26" s="22">
        <v>16.899999999999999</v>
      </c>
      <c r="P26" s="22">
        <v>1.6</v>
      </c>
      <c r="Q26" s="22">
        <v>27.8</v>
      </c>
      <c r="R26" s="22">
        <v>-45.3</v>
      </c>
      <c r="S26" s="22">
        <v>13.4</v>
      </c>
      <c r="T26" s="22">
        <v>-5.5</v>
      </c>
      <c r="U26" s="25">
        <v>-7.5</v>
      </c>
    </row>
    <row r="27" spans="1:21" ht="17.25" x14ac:dyDescent="0.25">
      <c r="A27">
        <v>10</v>
      </c>
      <c r="B27" s="5" t="s">
        <v>26</v>
      </c>
      <c r="C27" s="46" t="s">
        <v>97</v>
      </c>
      <c r="D27" s="47" t="s">
        <v>97</v>
      </c>
      <c r="E27" s="47" t="s">
        <v>97</v>
      </c>
      <c r="F27" s="47">
        <v>6.5</v>
      </c>
      <c r="G27" s="47">
        <v>9.3000000000000007</v>
      </c>
      <c r="H27" s="47">
        <v>2.9</v>
      </c>
      <c r="I27" s="47">
        <v>5.0999999999999996</v>
      </c>
      <c r="J27" s="47">
        <v>11.5</v>
      </c>
      <c r="K27" s="47">
        <v>7.2</v>
      </c>
      <c r="L27" s="48">
        <v>0.7</v>
      </c>
      <c r="M27" s="49" t="str">
        <f>E27</f>
        <v>...</v>
      </c>
      <c r="N27" s="47" t="str">
        <f>E27</f>
        <v>...</v>
      </c>
      <c r="O27" s="47">
        <f>F27</f>
        <v>6.5</v>
      </c>
      <c r="P27" s="47">
        <v>2.8</v>
      </c>
      <c r="Q27" s="47">
        <v>-6.5</v>
      </c>
      <c r="R27" s="47">
        <v>2.2999999999999998</v>
      </c>
      <c r="S27" s="47">
        <v>6.4</v>
      </c>
      <c r="T27" s="47">
        <v>-4.3</v>
      </c>
      <c r="U27" s="50">
        <v>-6.5</v>
      </c>
    </row>
    <row r="28" spans="1:21" x14ac:dyDescent="0.25">
      <c r="B28" s="33" t="s">
        <v>17</v>
      </c>
      <c r="C28" s="34" t="s">
        <v>97</v>
      </c>
      <c r="D28" s="35" t="s">
        <v>97</v>
      </c>
      <c r="E28" s="35" t="s">
        <v>97</v>
      </c>
      <c r="F28" s="35">
        <v>6.1</v>
      </c>
      <c r="G28" s="35">
        <v>8.6999999999999993</v>
      </c>
      <c r="H28" s="35">
        <v>2.6</v>
      </c>
      <c r="I28" s="35">
        <v>4.9000000000000004</v>
      </c>
      <c r="J28" s="35">
        <v>11.3</v>
      </c>
      <c r="K28" s="35">
        <v>7</v>
      </c>
      <c r="L28" s="36">
        <v>0.8</v>
      </c>
      <c r="M28" s="37" t="str">
        <f>E28</f>
        <v>...</v>
      </c>
      <c r="N28" s="35" t="str">
        <f>E28</f>
        <v>...</v>
      </c>
      <c r="O28" s="35">
        <f>F28</f>
        <v>6.1</v>
      </c>
      <c r="P28" s="35">
        <v>2.6</v>
      </c>
      <c r="Q28" s="35">
        <v>-6.1</v>
      </c>
      <c r="R28" s="35">
        <v>2.2999999999999998</v>
      </c>
      <c r="S28" s="35">
        <v>6.4</v>
      </c>
      <c r="T28" s="35">
        <v>-4.3</v>
      </c>
      <c r="U28" s="38">
        <v>-6.3</v>
      </c>
    </row>
    <row r="29" spans="1:21" x14ac:dyDescent="0.25">
      <c r="A29" s="39">
        <v>11</v>
      </c>
      <c r="B29" s="40" t="s">
        <v>27</v>
      </c>
      <c r="C29" s="41">
        <v>1578</v>
      </c>
      <c r="D29" s="42">
        <v>1593.2</v>
      </c>
      <c r="E29" s="42">
        <v>1605</v>
      </c>
      <c r="F29" s="42">
        <v>1450.3</v>
      </c>
      <c r="G29" s="42">
        <v>1709.2</v>
      </c>
      <c r="H29" s="42">
        <v>1627.3</v>
      </c>
      <c r="I29" s="42">
        <v>1628.6</v>
      </c>
      <c r="J29" s="42">
        <v>1705.7</v>
      </c>
      <c r="K29" s="42">
        <v>1728.9</v>
      </c>
      <c r="L29" s="43">
        <v>1745.9</v>
      </c>
      <c r="M29" s="44">
        <v>15.200000000000045</v>
      </c>
      <c r="N29" s="42">
        <v>11.799999999999955</v>
      </c>
      <c r="O29" s="42">
        <v>-154.69999999999999</v>
      </c>
      <c r="P29" s="42">
        <v>258.8</v>
      </c>
      <c r="Q29" s="42">
        <v>-81.900000000000006</v>
      </c>
      <c r="R29" s="42">
        <v>1.3</v>
      </c>
      <c r="S29" s="42">
        <v>77.099999999999994</v>
      </c>
      <c r="T29" s="42">
        <v>23.2</v>
      </c>
      <c r="U29" s="45">
        <v>17</v>
      </c>
    </row>
    <row r="30" spans="1:21" x14ac:dyDescent="0.25">
      <c r="A30" s="39"/>
      <c r="B30" s="20" t="s">
        <v>15</v>
      </c>
      <c r="C30" s="21">
        <v>1564.1</v>
      </c>
      <c r="D30" s="22">
        <v>1576.1</v>
      </c>
      <c r="E30" s="22">
        <v>1580.2</v>
      </c>
      <c r="F30" s="22">
        <v>1426.2</v>
      </c>
      <c r="G30" s="22">
        <v>1691.5</v>
      </c>
      <c r="H30" s="22">
        <v>1621.5</v>
      </c>
      <c r="I30" s="22">
        <v>1640.9</v>
      </c>
      <c r="J30" s="22">
        <v>1728.7</v>
      </c>
      <c r="K30" s="22">
        <v>1756.3</v>
      </c>
      <c r="L30" s="23">
        <v>1770.5</v>
      </c>
      <c r="M30" s="24">
        <v>12</v>
      </c>
      <c r="N30" s="22">
        <v>4.1000000000001364</v>
      </c>
      <c r="O30" s="22">
        <v>-154</v>
      </c>
      <c r="P30" s="22">
        <v>265.3</v>
      </c>
      <c r="Q30" s="22">
        <v>-70</v>
      </c>
      <c r="R30" s="22">
        <v>19.399999999999999</v>
      </c>
      <c r="S30" s="22">
        <v>87.8</v>
      </c>
      <c r="T30" s="22">
        <v>27.6</v>
      </c>
      <c r="U30" s="25">
        <v>14.2</v>
      </c>
    </row>
    <row r="31" spans="1:21" x14ac:dyDescent="0.25">
      <c r="B31" s="58" t="s">
        <v>28</v>
      </c>
      <c r="C31" s="46"/>
      <c r="D31" s="47"/>
      <c r="E31" s="47"/>
      <c r="F31" s="47"/>
      <c r="G31" s="47"/>
      <c r="H31" s="47"/>
      <c r="I31" s="47"/>
      <c r="J31" s="47"/>
      <c r="K31" s="47"/>
      <c r="L31" s="48"/>
      <c r="M31" s="49"/>
      <c r="N31" s="47"/>
      <c r="O31" s="47"/>
      <c r="P31" s="47"/>
      <c r="Q31" s="47"/>
      <c r="R31" s="47"/>
      <c r="S31" s="47"/>
      <c r="T31" s="47"/>
      <c r="U31" s="50"/>
    </row>
    <row r="32" spans="1:21" ht="17.25" x14ac:dyDescent="0.25">
      <c r="A32">
        <v>12</v>
      </c>
      <c r="B32" s="5" t="s">
        <v>26</v>
      </c>
      <c r="C32" s="46" t="s">
        <v>97</v>
      </c>
      <c r="D32" s="47" t="s">
        <v>97</v>
      </c>
      <c r="E32" s="47" t="s">
        <v>97</v>
      </c>
      <c r="F32" s="47">
        <v>214.2</v>
      </c>
      <c r="G32" s="47">
        <v>314</v>
      </c>
      <c r="H32" s="47">
        <v>102.3</v>
      </c>
      <c r="I32" s="47">
        <v>76.599999999999994</v>
      </c>
      <c r="J32" s="47">
        <v>208.3</v>
      </c>
      <c r="K32" s="47">
        <v>156.9</v>
      </c>
      <c r="L32" s="48">
        <v>22.8</v>
      </c>
      <c r="M32" s="49" t="str">
        <f>E32</f>
        <v>...</v>
      </c>
      <c r="N32" s="47" t="str">
        <f>E32</f>
        <v>...</v>
      </c>
      <c r="O32" s="47">
        <f>F32</f>
        <v>214.2</v>
      </c>
      <c r="P32" s="47">
        <v>99.7</v>
      </c>
      <c r="Q32" s="47">
        <v>-211.6</v>
      </c>
      <c r="R32" s="47">
        <v>-25.7</v>
      </c>
      <c r="S32" s="47">
        <v>131.69999999999999</v>
      </c>
      <c r="T32" s="47">
        <v>-51.4</v>
      </c>
      <c r="U32" s="50">
        <v>-134.1</v>
      </c>
    </row>
    <row r="33" spans="1:21" x14ac:dyDescent="0.25">
      <c r="B33" s="33" t="s">
        <v>17</v>
      </c>
      <c r="C33" s="34" t="s">
        <v>97</v>
      </c>
      <c r="D33" s="35" t="s">
        <v>97</v>
      </c>
      <c r="E33" s="35" t="s">
        <v>97</v>
      </c>
      <c r="F33" s="35">
        <v>198</v>
      </c>
      <c r="G33" s="35">
        <v>281.2</v>
      </c>
      <c r="H33" s="35">
        <v>84.5</v>
      </c>
      <c r="I33" s="35">
        <v>76.8</v>
      </c>
      <c r="J33" s="35">
        <v>177.6</v>
      </c>
      <c r="K33" s="35">
        <v>110.2</v>
      </c>
      <c r="L33" s="36">
        <v>11.9</v>
      </c>
      <c r="M33" s="37" t="str">
        <f>E33</f>
        <v>...</v>
      </c>
      <c r="N33" s="35" t="str">
        <f>E33</f>
        <v>...</v>
      </c>
      <c r="O33" s="35">
        <f>F33</f>
        <v>198</v>
      </c>
      <c r="P33" s="35">
        <v>83.3</v>
      </c>
      <c r="Q33" s="35">
        <v>-196.7</v>
      </c>
      <c r="R33" s="35">
        <v>-7.8</v>
      </c>
      <c r="S33" s="35">
        <v>100.9</v>
      </c>
      <c r="T33" s="35">
        <v>-67.5</v>
      </c>
      <c r="U33" s="38">
        <v>-98.3</v>
      </c>
    </row>
    <row r="34" spans="1:21" x14ac:dyDescent="0.25">
      <c r="A34" s="13">
        <v>13</v>
      </c>
      <c r="B34" s="51" t="s">
        <v>29</v>
      </c>
      <c r="C34" s="52">
        <v>699.1</v>
      </c>
      <c r="D34" s="53">
        <v>708</v>
      </c>
      <c r="E34" s="53">
        <v>722.6</v>
      </c>
      <c r="F34" s="53">
        <v>717.9</v>
      </c>
      <c r="G34" s="53">
        <v>722.6</v>
      </c>
      <c r="H34" s="53">
        <v>716.3</v>
      </c>
      <c r="I34" s="53">
        <v>719.4</v>
      </c>
      <c r="J34" s="53">
        <v>713.5</v>
      </c>
      <c r="K34" s="53">
        <v>722.7</v>
      </c>
      <c r="L34" s="54">
        <v>739.6</v>
      </c>
      <c r="M34" s="55">
        <v>8.8999999999999773</v>
      </c>
      <c r="N34" s="53">
        <v>14.600000000000023</v>
      </c>
      <c r="O34" s="53">
        <v>-4.5999999999999996</v>
      </c>
      <c r="P34" s="53">
        <v>4.5999999999999996</v>
      </c>
      <c r="Q34" s="53">
        <v>-6.2</v>
      </c>
      <c r="R34" s="53">
        <v>3.1</v>
      </c>
      <c r="S34" s="53">
        <v>-5.9</v>
      </c>
      <c r="T34" s="53">
        <v>9.3000000000000007</v>
      </c>
      <c r="U34" s="56">
        <v>16.899999999999999</v>
      </c>
    </row>
    <row r="35" spans="1:21" x14ac:dyDescent="0.25">
      <c r="A35" s="13"/>
      <c r="B35" s="20" t="s">
        <v>13</v>
      </c>
      <c r="C35" s="21">
        <v>691.5</v>
      </c>
      <c r="D35" s="22">
        <v>699</v>
      </c>
      <c r="E35" s="22">
        <v>712.2</v>
      </c>
      <c r="F35" s="22">
        <v>709.5</v>
      </c>
      <c r="G35" s="22">
        <v>714.5</v>
      </c>
      <c r="H35" s="22">
        <v>710</v>
      </c>
      <c r="I35" s="22">
        <v>716.9</v>
      </c>
      <c r="J35" s="22">
        <v>716.3</v>
      </c>
      <c r="K35" s="22">
        <v>729</v>
      </c>
      <c r="L35" s="23">
        <v>743.6</v>
      </c>
      <c r="M35" s="24">
        <v>7.5</v>
      </c>
      <c r="N35" s="22">
        <v>13.200000000000045</v>
      </c>
      <c r="O35" s="22">
        <v>-2.7000000000000455</v>
      </c>
      <c r="P35" s="22">
        <v>5</v>
      </c>
      <c r="Q35" s="22">
        <v>-4.5</v>
      </c>
      <c r="R35" s="22">
        <v>6.9</v>
      </c>
      <c r="S35" s="22">
        <v>-0.7</v>
      </c>
      <c r="T35" s="22">
        <v>12.7</v>
      </c>
      <c r="U35" s="25">
        <v>14.6</v>
      </c>
    </row>
    <row r="36" spans="1:21" x14ac:dyDescent="0.25">
      <c r="A36" s="26">
        <v>14</v>
      </c>
      <c r="B36" s="27" t="s">
        <v>30</v>
      </c>
      <c r="C36" s="28">
        <v>3148.6</v>
      </c>
      <c r="D36" s="29">
        <v>3158</v>
      </c>
      <c r="E36" s="29">
        <v>3144.3</v>
      </c>
      <c r="F36" s="29">
        <v>3076.3</v>
      </c>
      <c r="G36" s="29">
        <v>3043.8</v>
      </c>
      <c r="H36" s="29">
        <v>3117.4</v>
      </c>
      <c r="I36" s="29">
        <v>3132</v>
      </c>
      <c r="J36" s="29">
        <v>3196.3</v>
      </c>
      <c r="K36" s="29">
        <v>3222.9</v>
      </c>
      <c r="L36" s="30">
        <v>3258.5</v>
      </c>
      <c r="M36" s="31">
        <v>9.4000000000000909</v>
      </c>
      <c r="N36" s="29">
        <v>-13.699999999999818</v>
      </c>
      <c r="O36" s="29">
        <v>-68</v>
      </c>
      <c r="P36" s="29">
        <v>-32.5</v>
      </c>
      <c r="Q36" s="29">
        <v>73.5</v>
      </c>
      <c r="R36" s="29">
        <v>14.7</v>
      </c>
      <c r="S36" s="29">
        <v>64.2</v>
      </c>
      <c r="T36" s="29">
        <v>26.7</v>
      </c>
      <c r="U36" s="32">
        <v>35.5</v>
      </c>
    </row>
    <row r="37" spans="1:21" x14ac:dyDescent="0.25">
      <c r="A37" s="26"/>
      <c r="B37" s="33" t="s">
        <v>13</v>
      </c>
      <c r="C37" s="34">
        <v>2973.2</v>
      </c>
      <c r="D37" s="35">
        <v>2982.1</v>
      </c>
      <c r="E37" s="35">
        <v>2976.4</v>
      </c>
      <c r="F37" s="35">
        <v>2910.9</v>
      </c>
      <c r="G37" s="35">
        <v>2851.7</v>
      </c>
      <c r="H37" s="35">
        <v>2909.6</v>
      </c>
      <c r="I37" s="35">
        <v>2898.8</v>
      </c>
      <c r="J37" s="35">
        <v>2932.1</v>
      </c>
      <c r="K37" s="35">
        <v>2945.2</v>
      </c>
      <c r="L37" s="36">
        <v>2989.2</v>
      </c>
      <c r="M37" s="37">
        <v>8.9000000000000909</v>
      </c>
      <c r="N37" s="35">
        <v>-5.6999999999998181</v>
      </c>
      <c r="O37" s="35">
        <v>-65.5</v>
      </c>
      <c r="P37" s="35">
        <v>-59.1</v>
      </c>
      <c r="Q37" s="35">
        <v>57.9</v>
      </c>
      <c r="R37" s="35">
        <v>-10.7</v>
      </c>
      <c r="S37" s="35">
        <v>33.299999999999997</v>
      </c>
      <c r="T37" s="35">
        <v>13.1</v>
      </c>
      <c r="U37" s="38">
        <v>44</v>
      </c>
    </row>
    <row r="38" spans="1:21" x14ac:dyDescent="0.25">
      <c r="A38" s="39">
        <v>15</v>
      </c>
      <c r="B38" s="40" t="s">
        <v>31</v>
      </c>
      <c r="C38" s="41">
        <v>1655.5</v>
      </c>
      <c r="D38" s="42">
        <v>1665.8</v>
      </c>
      <c r="E38" s="42">
        <v>1660.2</v>
      </c>
      <c r="F38" s="42">
        <v>1638.6</v>
      </c>
      <c r="G38" s="42">
        <v>1643.2</v>
      </c>
      <c r="H38" s="42">
        <v>1647.2</v>
      </c>
      <c r="I38" s="42">
        <v>1655.7</v>
      </c>
      <c r="J38" s="42">
        <v>1665.4</v>
      </c>
      <c r="K38" s="42">
        <v>1655.7</v>
      </c>
      <c r="L38" s="43">
        <v>1657.5</v>
      </c>
      <c r="M38" s="44">
        <v>10.299999999999955</v>
      </c>
      <c r="N38" s="42">
        <v>-5.5999999999999091</v>
      </c>
      <c r="O38" s="42">
        <v>-21.6</v>
      </c>
      <c r="P38" s="42">
        <v>4.5999999999999996</v>
      </c>
      <c r="Q38" s="42">
        <v>4</v>
      </c>
      <c r="R38" s="42">
        <v>8.5</v>
      </c>
      <c r="S38" s="42">
        <v>9.6999999999999993</v>
      </c>
      <c r="T38" s="42">
        <v>-9.6999999999999993</v>
      </c>
      <c r="U38" s="45">
        <v>1.8</v>
      </c>
    </row>
    <row r="39" spans="1:21" x14ac:dyDescent="0.25">
      <c r="A39" s="39"/>
      <c r="B39" s="20" t="s">
        <v>15</v>
      </c>
      <c r="C39" s="21">
        <v>1646.2</v>
      </c>
      <c r="D39" s="22">
        <v>1654</v>
      </c>
      <c r="E39" s="22">
        <v>1638.2</v>
      </c>
      <c r="F39" s="22">
        <v>1611.3</v>
      </c>
      <c r="G39" s="22">
        <v>1597.6</v>
      </c>
      <c r="H39" s="22">
        <v>1610.3</v>
      </c>
      <c r="I39" s="22">
        <v>1630.2</v>
      </c>
      <c r="J39" s="22">
        <v>1639.4</v>
      </c>
      <c r="K39" s="22">
        <v>1636.3</v>
      </c>
      <c r="L39" s="23">
        <v>1656.8</v>
      </c>
      <c r="M39" s="24">
        <v>7.7999999999999545</v>
      </c>
      <c r="N39" s="22">
        <v>-15.799999999999955</v>
      </c>
      <c r="O39" s="22">
        <v>-26.900000000000091</v>
      </c>
      <c r="P39" s="22">
        <v>-13.7</v>
      </c>
      <c r="Q39" s="22">
        <v>12.8</v>
      </c>
      <c r="R39" s="22">
        <v>19.8</v>
      </c>
      <c r="S39" s="22">
        <v>9.1999999999999993</v>
      </c>
      <c r="T39" s="22">
        <v>-3</v>
      </c>
      <c r="U39" s="25">
        <v>20.399999999999999</v>
      </c>
    </row>
    <row r="40" spans="1:21" x14ac:dyDescent="0.25">
      <c r="A40">
        <v>16</v>
      </c>
      <c r="B40" s="5" t="s">
        <v>32</v>
      </c>
      <c r="C40" s="46">
        <v>1493.1</v>
      </c>
      <c r="D40" s="47">
        <v>1492.2</v>
      </c>
      <c r="E40" s="47">
        <v>1484.1</v>
      </c>
      <c r="F40" s="47">
        <v>1437.7</v>
      </c>
      <c r="G40" s="47">
        <v>1400.6</v>
      </c>
      <c r="H40" s="47">
        <v>1470.1</v>
      </c>
      <c r="I40" s="47">
        <v>1476.3</v>
      </c>
      <c r="J40" s="47">
        <v>1530.9</v>
      </c>
      <c r="K40" s="47">
        <v>1567.3</v>
      </c>
      <c r="L40" s="48">
        <v>1601</v>
      </c>
      <c r="M40" s="49">
        <v>-0.89999999999986358</v>
      </c>
      <c r="N40" s="47">
        <v>-8.1000000000001364</v>
      </c>
      <c r="O40" s="47">
        <v>-46.4</v>
      </c>
      <c r="P40" s="47">
        <v>-37.1</v>
      </c>
      <c r="Q40" s="47">
        <v>69.599999999999994</v>
      </c>
      <c r="R40" s="47">
        <v>6.2</v>
      </c>
      <c r="S40" s="47">
        <v>54.5</v>
      </c>
      <c r="T40" s="47">
        <v>36.4</v>
      </c>
      <c r="U40" s="50">
        <v>33.700000000000003</v>
      </c>
    </row>
    <row r="41" spans="1:21" x14ac:dyDescent="0.25">
      <c r="B41" s="33" t="s">
        <v>15</v>
      </c>
      <c r="C41" s="34">
        <v>1327</v>
      </c>
      <c r="D41" s="35">
        <v>1328</v>
      </c>
      <c r="E41" s="35">
        <v>1338.1</v>
      </c>
      <c r="F41" s="35">
        <v>1299.5999999999999</v>
      </c>
      <c r="G41" s="35">
        <v>1254.2</v>
      </c>
      <c r="H41" s="35">
        <v>1299.2</v>
      </c>
      <c r="I41" s="35">
        <v>1268.7</v>
      </c>
      <c r="J41" s="35">
        <v>1292.8</v>
      </c>
      <c r="K41" s="35">
        <v>1308.8</v>
      </c>
      <c r="L41" s="36">
        <v>1332.4</v>
      </c>
      <c r="M41" s="37">
        <v>1</v>
      </c>
      <c r="N41" s="35">
        <v>10.099999999999909</v>
      </c>
      <c r="O41" s="35">
        <v>-38.5</v>
      </c>
      <c r="P41" s="35">
        <v>-45.4</v>
      </c>
      <c r="Q41" s="35">
        <v>45.1</v>
      </c>
      <c r="R41" s="35">
        <v>-30.6</v>
      </c>
      <c r="S41" s="35">
        <v>24.1</v>
      </c>
      <c r="T41" s="35">
        <v>16.100000000000001</v>
      </c>
      <c r="U41" s="38">
        <v>23.5</v>
      </c>
    </row>
    <row r="42" spans="1:21" x14ac:dyDescent="0.25">
      <c r="A42" s="13">
        <v>17</v>
      </c>
      <c r="B42" s="51" t="s">
        <v>33</v>
      </c>
      <c r="C42" s="52">
        <v>3162.7</v>
      </c>
      <c r="D42" s="53">
        <v>3170.5</v>
      </c>
      <c r="E42" s="53">
        <v>3212.4</v>
      </c>
      <c r="F42" s="53">
        <v>5556.4</v>
      </c>
      <c r="G42" s="53">
        <v>4385.7</v>
      </c>
      <c r="H42" s="53">
        <v>3770.2</v>
      </c>
      <c r="I42" s="53">
        <v>6022.3</v>
      </c>
      <c r="J42" s="53">
        <v>4381.6000000000004</v>
      </c>
      <c r="K42" s="53">
        <v>4139.6000000000004</v>
      </c>
      <c r="L42" s="54">
        <v>3925.7</v>
      </c>
      <c r="M42" s="55">
        <v>7.8000000000001819</v>
      </c>
      <c r="N42" s="53">
        <v>41.900000000000091</v>
      </c>
      <c r="O42" s="53">
        <v>2344</v>
      </c>
      <c r="P42" s="53">
        <v>-1170.7</v>
      </c>
      <c r="Q42" s="53">
        <v>-615.5</v>
      </c>
      <c r="R42" s="53">
        <v>2252.1999999999998</v>
      </c>
      <c r="S42" s="53">
        <v>-1640.7</v>
      </c>
      <c r="T42" s="53">
        <v>-242</v>
      </c>
      <c r="U42" s="56">
        <v>-213.9</v>
      </c>
    </row>
    <row r="43" spans="1:21" x14ac:dyDescent="0.25">
      <c r="A43" s="13"/>
      <c r="B43" s="20" t="s">
        <v>13</v>
      </c>
      <c r="C43" s="21">
        <v>3157.7</v>
      </c>
      <c r="D43" s="22">
        <v>3175.3</v>
      </c>
      <c r="E43" s="22">
        <v>3231.8</v>
      </c>
      <c r="F43" s="22">
        <v>5633.9</v>
      </c>
      <c r="G43" s="22">
        <v>4369.3999999999996</v>
      </c>
      <c r="H43" s="22">
        <v>3729.5</v>
      </c>
      <c r="I43" s="22">
        <v>5982.5</v>
      </c>
      <c r="J43" s="22">
        <v>4329</v>
      </c>
      <c r="K43" s="22">
        <v>4137.5</v>
      </c>
      <c r="L43" s="23">
        <v>3942.2</v>
      </c>
      <c r="M43" s="24">
        <v>17.600000000000364</v>
      </c>
      <c r="N43" s="22">
        <v>56.5</v>
      </c>
      <c r="O43" s="22">
        <v>2402.0999999999995</v>
      </c>
      <c r="P43" s="22">
        <v>-1264.5</v>
      </c>
      <c r="Q43" s="22">
        <v>-639.9</v>
      </c>
      <c r="R43" s="22">
        <v>2253.1</v>
      </c>
      <c r="S43" s="22">
        <v>-1653.5</v>
      </c>
      <c r="T43" s="22">
        <v>-191.5</v>
      </c>
      <c r="U43" s="25">
        <v>-195.2</v>
      </c>
    </row>
    <row r="44" spans="1:21" x14ac:dyDescent="0.25">
      <c r="A44">
        <v>18</v>
      </c>
      <c r="B44" s="5" t="s">
        <v>34</v>
      </c>
      <c r="C44" s="46">
        <v>3107.3</v>
      </c>
      <c r="D44" s="47">
        <v>3120.1</v>
      </c>
      <c r="E44" s="47">
        <v>3169.8</v>
      </c>
      <c r="F44" s="47">
        <v>5512</v>
      </c>
      <c r="G44" s="47">
        <v>4344.3</v>
      </c>
      <c r="H44" s="47">
        <v>3722.2</v>
      </c>
      <c r="I44" s="47">
        <v>5962.9</v>
      </c>
      <c r="J44" s="47">
        <v>4305.7</v>
      </c>
      <c r="K44" s="47">
        <v>4064.4</v>
      </c>
      <c r="L44" s="48">
        <v>3852.5</v>
      </c>
      <c r="M44" s="49">
        <v>12.799999999999727</v>
      </c>
      <c r="N44" s="47">
        <v>49.700000000000273</v>
      </c>
      <c r="O44" s="47">
        <v>2342.1999999999998</v>
      </c>
      <c r="P44" s="47">
        <v>-1167.7</v>
      </c>
      <c r="Q44" s="47">
        <v>-622.1</v>
      </c>
      <c r="R44" s="47">
        <v>2240.6999999999998</v>
      </c>
      <c r="S44" s="47">
        <v>-1657.2</v>
      </c>
      <c r="T44" s="47">
        <v>-241.3</v>
      </c>
      <c r="U44" s="50">
        <v>-211.8</v>
      </c>
    </row>
    <row r="45" spans="1:21" x14ac:dyDescent="0.25">
      <c r="B45" s="33" t="s">
        <v>15</v>
      </c>
      <c r="C45" s="34">
        <v>3101</v>
      </c>
      <c r="D45" s="35">
        <v>3117.9</v>
      </c>
      <c r="E45" s="35">
        <v>3173.8</v>
      </c>
      <c r="F45" s="35">
        <v>5570.5</v>
      </c>
      <c r="G45" s="35">
        <v>4310.5</v>
      </c>
      <c r="H45" s="35">
        <v>3670.2</v>
      </c>
      <c r="I45" s="35">
        <v>5920.6</v>
      </c>
      <c r="J45" s="35">
        <v>4257.8</v>
      </c>
      <c r="K45" s="35">
        <v>4069.6</v>
      </c>
      <c r="L45" s="36">
        <v>3875.5</v>
      </c>
      <c r="M45" s="37">
        <v>16.900000000000091</v>
      </c>
      <c r="N45" s="35">
        <v>55.900000000000091</v>
      </c>
      <c r="O45" s="35">
        <v>2396.6999999999998</v>
      </c>
      <c r="P45" s="35">
        <v>-1260.0999999999999</v>
      </c>
      <c r="Q45" s="35">
        <v>-640.20000000000005</v>
      </c>
      <c r="R45" s="35">
        <v>2250.3000000000002</v>
      </c>
      <c r="S45" s="35">
        <v>-1662.8</v>
      </c>
      <c r="T45" s="35">
        <v>-188.2</v>
      </c>
      <c r="U45" s="38">
        <v>-194.1</v>
      </c>
    </row>
    <row r="46" spans="1:21" x14ac:dyDescent="0.25">
      <c r="A46" s="39">
        <v>19</v>
      </c>
      <c r="B46" s="40" t="s">
        <v>35</v>
      </c>
      <c r="C46" s="41">
        <v>1034.4000000000001</v>
      </c>
      <c r="D46" s="42">
        <v>1042.8</v>
      </c>
      <c r="E46" s="42">
        <v>1068.2</v>
      </c>
      <c r="F46" s="42">
        <v>1074.9000000000001</v>
      </c>
      <c r="G46" s="42">
        <v>1080.3</v>
      </c>
      <c r="H46" s="42">
        <v>1088.2</v>
      </c>
      <c r="I46" s="42">
        <v>1105.7</v>
      </c>
      <c r="J46" s="42">
        <v>1109.4000000000001</v>
      </c>
      <c r="K46" s="42">
        <v>1116.8</v>
      </c>
      <c r="L46" s="43">
        <v>1126.5</v>
      </c>
      <c r="M46" s="44">
        <v>8.3999999999998636</v>
      </c>
      <c r="N46" s="42">
        <v>25.400000000000091</v>
      </c>
      <c r="O46" s="42">
        <v>6.7</v>
      </c>
      <c r="P46" s="42">
        <v>5.4</v>
      </c>
      <c r="Q46" s="42">
        <v>7.9</v>
      </c>
      <c r="R46" s="42">
        <v>17.399999999999999</v>
      </c>
      <c r="S46" s="42">
        <v>3.7</v>
      </c>
      <c r="T46" s="42">
        <v>7.4</v>
      </c>
      <c r="U46" s="45">
        <v>9.6999999999999993</v>
      </c>
    </row>
    <row r="47" spans="1:21" x14ac:dyDescent="0.25">
      <c r="A47" s="39"/>
      <c r="B47" s="20" t="s">
        <v>17</v>
      </c>
      <c r="C47" s="21">
        <v>1034.2</v>
      </c>
      <c r="D47" s="22">
        <v>1042.9000000000001</v>
      </c>
      <c r="E47" s="22">
        <v>1067.9000000000001</v>
      </c>
      <c r="F47" s="22">
        <v>1074.8</v>
      </c>
      <c r="G47" s="22">
        <v>1080.2</v>
      </c>
      <c r="H47" s="22">
        <v>1088.8</v>
      </c>
      <c r="I47" s="22">
        <v>1106.3</v>
      </c>
      <c r="J47" s="22">
        <v>1109.7</v>
      </c>
      <c r="K47" s="22">
        <v>1117.2</v>
      </c>
      <c r="L47" s="23">
        <v>1126.9000000000001</v>
      </c>
      <c r="M47" s="24">
        <v>8.7000000000000455</v>
      </c>
      <c r="N47" s="22">
        <v>25</v>
      </c>
      <c r="O47" s="22">
        <v>6.8999999999998636</v>
      </c>
      <c r="P47" s="22">
        <v>5.4</v>
      </c>
      <c r="Q47" s="22">
        <v>8.6</v>
      </c>
      <c r="R47" s="22">
        <v>17.5</v>
      </c>
      <c r="S47" s="22">
        <v>3.3</v>
      </c>
      <c r="T47" s="22">
        <v>7.5</v>
      </c>
      <c r="U47" s="25">
        <v>9.6999999999999993</v>
      </c>
    </row>
    <row r="48" spans="1:21" x14ac:dyDescent="0.25">
      <c r="A48">
        <v>20</v>
      </c>
      <c r="B48" s="5" t="s">
        <v>36</v>
      </c>
      <c r="C48" s="46">
        <v>793.7</v>
      </c>
      <c r="D48" s="47">
        <v>796.3</v>
      </c>
      <c r="E48" s="47">
        <v>795.3</v>
      </c>
      <c r="F48" s="47">
        <v>808</v>
      </c>
      <c r="G48" s="47">
        <v>822.1</v>
      </c>
      <c r="H48" s="47">
        <v>837.5</v>
      </c>
      <c r="I48" s="47">
        <v>857.6</v>
      </c>
      <c r="J48" s="47">
        <v>875.4</v>
      </c>
      <c r="K48" s="47">
        <v>889.5</v>
      </c>
      <c r="L48" s="48">
        <v>900</v>
      </c>
      <c r="M48" s="49">
        <v>2.5999999999999091</v>
      </c>
      <c r="N48" s="47">
        <v>-1</v>
      </c>
      <c r="O48" s="47">
        <v>12.7</v>
      </c>
      <c r="P48" s="47">
        <v>14</v>
      </c>
      <c r="Q48" s="47">
        <v>15.4</v>
      </c>
      <c r="R48" s="47">
        <v>20.100000000000001</v>
      </c>
      <c r="S48" s="47">
        <v>17.8</v>
      </c>
      <c r="T48" s="47">
        <v>14.1</v>
      </c>
      <c r="U48" s="50">
        <v>10.4</v>
      </c>
    </row>
    <row r="49" spans="1:21" x14ac:dyDescent="0.25">
      <c r="B49" s="33" t="s">
        <v>37</v>
      </c>
      <c r="C49" s="34">
        <v>792.1</v>
      </c>
      <c r="D49" s="35">
        <v>801.3</v>
      </c>
      <c r="E49" s="35">
        <v>808.5</v>
      </c>
      <c r="F49" s="35">
        <v>821.6</v>
      </c>
      <c r="G49" s="35">
        <v>825.8</v>
      </c>
      <c r="H49" s="35">
        <v>821</v>
      </c>
      <c r="I49" s="35">
        <v>814.1</v>
      </c>
      <c r="J49" s="35">
        <v>815.3</v>
      </c>
      <c r="K49" s="35">
        <v>826.5</v>
      </c>
      <c r="L49" s="36">
        <v>847.9</v>
      </c>
      <c r="M49" s="37">
        <v>9.1999999999999318</v>
      </c>
      <c r="N49" s="35">
        <v>7.2000000000000455</v>
      </c>
      <c r="O49" s="35">
        <v>13.100000000000023</v>
      </c>
      <c r="P49" s="35">
        <v>4.2</v>
      </c>
      <c r="Q49" s="35">
        <v>-4.8</v>
      </c>
      <c r="R49" s="35">
        <v>-6.8</v>
      </c>
      <c r="S49" s="35">
        <v>1.1000000000000001</v>
      </c>
      <c r="T49" s="35">
        <v>11.2</v>
      </c>
      <c r="U49" s="38">
        <v>21.3</v>
      </c>
    </row>
    <row r="50" spans="1:21" x14ac:dyDescent="0.25">
      <c r="A50" s="39"/>
      <c r="B50" s="57" t="s">
        <v>38</v>
      </c>
      <c r="C50" s="41"/>
      <c r="D50" s="42"/>
      <c r="E50" s="42"/>
      <c r="F50" s="42"/>
      <c r="G50" s="42"/>
      <c r="H50" s="42"/>
      <c r="I50" s="42"/>
      <c r="J50" s="42"/>
      <c r="K50" s="42"/>
      <c r="L50" s="43"/>
      <c r="M50" s="44"/>
      <c r="N50" s="42"/>
      <c r="O50" s="42"/>
      <c r="P50" s="42"/>
      <c r="Q50" s="42"/>
      <c r="R50" s="42"/>
      <c r="S50" s="42"/>
      <c r="T50" s="42"/>
      <c r="U50" s="45"/>
    </row>
    <row r="51" spans="1:21" ht="17.25" x14ac:dyDescent="0.25">
      <c r="A51" s="39">
        <v>21</v>
      </c>
      <c r="B51" s="40" t="s">
        <v>39</v>
      </c>
      <c r="C51" s="41" t="s">
        <v>97</v>
      </c>
      <c r="D51" s="42" t="s">
        <v>97</v>
      </c>
      <c r="E51" s="42" t="s">
        <v>97</v>
      </c>
      <c r="F51" s="42">
        <v>9.4</v>
      </c>
      <c r="G51" s="42">
        <v>14.3</v>
      </c>
      <c r="H51" s="42">
        <v>14.6</v>
      </c>
      <c r="I51" s="42">
        <v>15</v>
      </c>
      <c r="J51" s="42">
        <v>15.3</v>
      </c>
      <c r="K51" s="42">
        <v>15.6</v>
      </c>
      <c r="L51" s="43">
        <v>15.7</v>
      </c>
      <c r="M51" s="44" t="str">
        <f>E51</f>
        <v>...</v>
      </c>
      <c r="N51" s="42" t="str">
        <f>E51</f>
        <v>...</v>
      </c>
      <c r="O51" s="42">
        <f>F51</f>
        <v>9.4</v>
      </c>
      <c r="P51" s="42">
        <v>4.9000000000000004</v>
      </c>
      <c r="Q51" s="42">
        <v>0.3</v>
      </c>
      <c r="R51" s="42">
        <v>0.4</v>
      </c>
      <c r="S51" s="42">
        <v>0.3</v>
      </c>
      <c r="T51" s="42">
        <v>0.2</v>
      </c>
      <c r="U51" s="45">
        <v>0.2</v>
      </c>
    </row>
    <row r="52" spans="1:21" x14ac:dyDescent="0.25">
      <c r="A52" s="39"/>
      <c r="B52" s="20" t="s">
        <v>40</v>
      </c>
      <c r="C52" s="21" t="s">
        <v>97</v>
      </c>
      <c r="D52" s="22" t="s">
        <v>97</v>
      </c>
      <c r="E52" s="22" t="s">
        <v>97</v>
      </c>
      <c r="F52" s="22">
        <v>9.6</v>
      </c>
      <c r="G52" s="22">
        <v>14.4</v>
      </c>
      <c r="H52" s="22">
        <v>14.3</v>
      </c>
      <c r="I52" s="22">
        <v>14.2</v>
      </c>
      <c r="J52" s="22">
        <v>14.1</v>
      </c>
      <c r="K52" s="22">
        <v>14.3</v>
      </c>
      <c r="L52" s="23">
        <v>14.6</v>
      </c>
      <c r="M52" s="24" t="str">
        <f>E52</f>
        <v>...</v>
      </c>
      <c r="N52" s="22" t="str">
        <f>E52</f>
        <v>...</v>
      </c>
      <c r="O52" s="22">
        <f>F52</f>
        <v>9.6</v>
      </c>
      <c r="P52" s="22">
        <v>4.8</v>
      </c>
      <c r="Q52" s="22">
        <v>-0.1</v>
      </c>
      <c r="R52" s="22">
        <v>-0.2</v>
      </c>
      <c r="S52" s="22">
        <v>0</v>
      </c>
      <c r="T52" s="22">
        <v>0.1</v>
      </c>
      <c r="U52" s="25">
        <v>0.3</v>
      </c>
    </row>
    <row r="53" spans="1:21" x14ac:dyDescent="0.25">
      <c r="A53">
        <v>22</v>
      </c>
      <c r="B53" s="5" t="s">
        <v>41</v>
      </c>
      <c r="C53" s="46">
        <v>622.4</v>
      </c>
      <c r="D53" s="47">
        <v>620.70000000000005</v>
      </c>
      <c r="E53" s="47">
        <v>606.6</v>
      </c>
      <c r="F53" s="47">
        <v>654.70000000000005</v>
      </c>
      <c r="G53" s="47">
        <v>690.7</v>
      </c>
      <c r="H53" s="47">
        <v>678.3</v>
      </c>
      <c r="I53" s="47">
        <v>704.4</v>
      </c>
      <c r="J53" s="47">
        <v>744.8</v>
      </c>
      <c r="K53" s="47">
        <v>748.2</v>
      </c>
      <c r="L53" s="48">
        <v>745</v>
      </c>
      <c r="M53" s="49">
        <v>-1.6999999999999318</v>
      </c>
      <c r="N53" s="47">
        <v>-14.100000000000023</v>
      </c>
      <c r="O53" s="47">
        <v>48.2</v>
      </c>
      <c r="P53" s="47">
        <v>36</v>
      </c>
      <c r="Q53" s="47">
        <v>-12.4</v>
      </c>
      <c r="R53" s="47">
        <v>26.1</v>
      </c>
      <c r="S53" s="47">
        <v>40.4</v>
      </c>
      <c r="T53" s="47">
        <v>3.4</v>
      </c>
      <c r="U53" s="50">
        <v>-3.2</v>
      </c>
    </row>
    <row r="54" spans="1:21" x14ac:dyDescent="0.25">
      <c r="B54" s="33" t="s">
        <v>17</v>
      </c>
      <c r="C54" s="34">
        <v>622.4</v>
      </c>
      <c r="D54" s="35">
        <v>620.5</v>
      </c>
      <c r="E54" s="35">
        <v>606.20000000000005</v>
      </c>
      <c r="F54" s="35">
        <v>654.20000000000005</v>
      </c>
      <c r="G54" s="35">
        <v>690.4</v>
      </c>
      <c r="H54" s="35">
        <v>678.3</v>
      </c>
      <c r="I54" s="35">
        <v>695.9</v>
      </c>
      <c r="J54" s="35">
        <v>730.5</v>
      </c>
      <c r="K54" s="35">
        <v>775</v>
      </c>
      <c r="L54" s="36">
        <v>782.9</v>
      </c>
      <c r="M54" s="37">
        <v>-1.8999999999999773</v>
      </c>
      <c r="N54" s="35">
        <v>-14.299999999999955</v>
      </c>
      <c r="O54" s="35">
        <v>48</v>
      </c>
      <c r="P54" s="35">
        <v>36.1</v>
      </c>
      <c r="Q54" s="35">
        <v>-12</v>
      </c>
      <c r="R54" s="35">
        <v>17.600000000000001</v>
      </c>
      <c r="S54" s="35">
        <v>34.6</v>
      </c>
      <c r="T54" s="35">
        <v>44.6</v>
      </c>
      <c r="U54" s="38">
        <v>7.8</v>
      </c>
    </row>
    <row r="55" spans="1:21" x14ac:dyDescent="0.25">
      <c r="A55" s="39">
        <v>23</v>
      </c>
      <c r="B55" s="40" t="s">
        <v>42</v>
      </c>
      <c r="C55" s="41">
        <v>26.4</v>
      </c>
      <c r="D55" s="42">
        <v>27.7</v>
      </c>
      <c r="E55" s="42">
        <v>40.700000000000003</v>
      </c>
      <c r="F55" s="42">
        <v>1007.5</v>
      </c>
      <c r="G55" s="42">
        <v>792.9</v>
      </c>
      <c r="H55" s="42">
        <v>308.5</v>
      </c>
      <c r="I55" s="42">
        <v>556.20000000000005</v>
      </c>
      <c r="J55" s="42">
        <v>448.6</v>
      </c>
      <c r="K55" s="42">
        <v>245.1</v>
      </c>
      <c r="L55" s="43">
        <v>33.799999999999997</v>
      </c>
      <c r="M55" s="44">
        <v>1.3000000000000007</v>
      </c>
      <c r="N55" s="42">
        <v>13.000000000000004</v>
      </c>
      <c r="O55" s="42">
        <v>966.8</v>
      </c>
      <c r="P55" s="42">
        <v>-214.6</v>
      </c>
      <c r="Q55" s="42">
        <v>-484.4</v>
      </c>
      <c r="R55" s="42">
        <v>247.7</v>
      </c>
      <c r="S55" s="42">
        <v>-107.7</v>
      </c>
      <c r="T55" s="42">
        <v>-203.4</v>
      </c>
      <c r="U55" s="45">
        <v>-211.4</v>
      </c>
    </row>
    <row r="56" spans="1:21" x14ac:dyDescent="0.25">
      <c r="A56" s="39"/>
      <c r="B56" s="20" t="s">
        <v>37</v>
      </c>
      <c r="C56" s="21">
        <v>27.4</v>
      </c>
      <c r="D56" s="22">
        <v>26.8</v>
      </c>
      <c r="E56" s="22">
        <v>39.5</v>
      </c>
      <c r="F56" s="22">
        <v>1039.4000000000001</v>
      </c>
      <c r="G56" s="22">
        <v>767.8</v>
      </c>
      <c r="H56" s="22">
        <v>299.89999999999998</v>
      </c>
      <c r="I56" s="22">
        <v>565.79999999999995</v>
      </c>
      <c r="J56" s="22">
        <v>480.4</v>
      </c>
      <c r="K56" s="22">
        <v>272.3</v>
      </c>
      <c r="L56" s="23">
        <v>37.700000000000003</v>
      </c>
      <c r="M56" s="24">
        <v>-0.59999999999999787</v>
      </c>
      <c r="N56" s="22">
        <v>12.7</v>
      </c>
      <c r="O56" s="22">
        <v>999.90000000000009</v>
      </c>
      <c r="P56" s="22">
        <v>-271.60000000000002</v>
      </c>
      <c r="Q56" s="22">
        <v>-467.9</v>
      </c>
      <c r="R56" s="22">
        <v>265.89999999999998</v>
      </c>
      <c r="S56" s="22">
        <v>-85.3</v>
      </c>
      <c r="T56" s="22">
        <v>-208.1</v>
      </c>
      <c r="U56" s="25">
        <v>-234.7</v>
      </c>
    </row>
    <row r="57" spans="1:21" ht="17.25" x14ac:dyDescent="0.25">
      <c r="B57" s="59" t="s">
        <v>43</v>
      </c>
      <c r="C57" s="46"/>
      <c r="D57" s="47"/>
      <c r="E57" s="47"/>
      <c r="F57" s="47"/>
      <c r="G57" s="47"/>
      <c r="H57" s="47"/>
      <c r="I57" s="47"/>
      <c r="J57" s="47"/>
      <c r="K57" s="47"/>
      <c r="L57" s="48"/>
      <c r="M57" s="49"/>
      <c r="N57" s="47"/>
      <c r="O57" s="47"/>
      <c r="P57" s="47"/>
      <c r="Q57" s="47"/>
      <c r="R57" s="47"/>
      <c r="S57" s="47"/>
      <c r="T57" s="47"/>
      <c r="U57" s="50"/>
    </row>
    <row r="58" spans="1:21" x14ac:dyDescent="0.25">
      <c r="A58">
        <v>24</v>
      </c>
      <c r="B58" s="60" t="s">
        <v>44</v>
      </c>
      <c r="C58" s="46" t="s">
        <v>97</v>
      </c>
      <c r="D58" s="47" t="s">
        <v>97</v>
      </c>
      <c r="E58" s="47" t="s">
        <v>97</v>
      </c>
      <c r="F58" s="47">
        <v>0.1</v>
      </c>
      <c r="G58" s="47">
        <v>4</v>
      </c>
      <c r="H58" s="47">
        <v>12.7</v>
      </c>
      <c r="I58" s="47">
        <v>25.5</v>
      </c>
      <c r="J58" s="47">
        <v>3.8</v>
      </c>
      <c r="K58" s="47">
        <v>1.8</v>
      </c>
      <c r="L58" s="48">
        <v>0.6</v>
      </c>
      <c r="M58" s="49" t="str">
        <f t="shared" ref="M58:O65" si="0">D58</f>
        <v>...</v>
      </c>
      <c r="N58" s="47" t="str">
        <f t="shared" si="0"/>
        <v>...</v>
      </c>
      <c r="O58" s="47">
        <f t="shared" si="0"/>
        <v>0.1</v>
      </c>
      <c r="P58" s="47">
        <v>3.9</v>
      </c>
      <c r="Q58" s="47">
        <v>8.8000000000000007</v>
      </c>
      <c r="R58" s="47">
        <v>12.8</v>
      </c>
      <c r="S58" s="47">
        <v>-21.7</v>
      </c>
      <c r="T58" s="47">
        <v>-2</v>
      </c>
      <c r="U58" s="50">
        <v>-1.2</v>
      </c>
    </row>
    <row r="59" spans="1:21" x14ac:dyDescent="0.25">
      <c r="B59" s="33" t="s">
        <v>40</v>
      </c>
      <c r="C59" s="61" t="s">
        <v>97</v>
      </c>
      <c r="D59" s="35" t="s">
        <v>97</v>
      </c>
      <c r="E59" s="35" t="s">
        <v>97</v>
      </c>
      <c r="F59" s="35">
        <v>0.1</v>
      </c>
      <c r="G59" s="35">
        <v>3.7</v>
      </c>
      <c r="H59" s="35">
        <v>12.9</v>
      </c>
      <c r="I59" s="35">
        <v>25</v>
      </c>
      <c r="J59" s="35">
        <v>5.8</v>
      </c>
      <c r="K59" s="35">
        <v>5.7</v>
      </c>
      <c r="L59" s="36">
        <v>2.4</v>
      </c>
      <c r="M59" s="37" t="str">
        <f t="shared" si="0"/>
        <v>...</v>
      </c>
      <c r="N59" s="35" t="str">
        <f t="shared" si="0"/>
        <v>...</v>
      </c>
      <c r="O59" s="35">
        <f t="shared" si="0"/>
        <v>0.1</v>
      </c>
      <c r="P59" s="35">
        <v>3.6</v>
      </c>
      <c r="Q59" s="35">
        <v>9.3000000000000007</v>
      </c>
      <c r="R59" s="35">
        <v>12</v>
      </c>
      <c r="S59" s="35">
        <v>-19.2</v>
      </c>
      <c r="T59" s="35">
        <v>-0.2</v>
      </c>
      <c r="U59" s="38">
        <v>-3.3</v>
      </c>
    </row>
    <row r="60" spans="1:21" x14ac:dyDescent="0.25">
      <c r="A60" s="39">
        <v>25</v>
      </c>
      <c r="B60" s="62" t="s">
        <v>45</v>
      </c>
      <c r="C60" s="63" t="s">
        <v>97</v>
      </c>
      <c r="D60" s="42" t="s">
        <v>97</v>
      </c>
      <c r="E60" s="42" t="s">
        <v>97</v>
      </c>
      <c r="F60" s="42">
        <v>4.5999999999999996</v>
      </c>
      <c r="G60" s="42">
        <v>25.2</v>
      </c>
      <c r="H60" s="42">
        <v>86.2</v>
      </c>
      <c r="I60" s="42">
        <v>94.7</v>
      </c>
      <c r="J60" s="42">
        <v>92.1</v>
      </c>
      <c r="K60" s="42">
        <v>51.6</v>
      </c>
      <c r="L60" s="43">
        <v>2.8</v>
      </c>
      <c r="M60" s="24" t="str">
        <f t="shared" si="0"/>
        <v>...</v>
      </c>
      <c r="N60" s="22" t="str">
        <f t="shared" si="0"/>
        <v>...</v>
      </c>
      <c r="O60" s="42">
        <f t="shared" si="0"/>
        <v>4.5999999999999996</v>
      </c>
      <c r="P60" s="42">
        <v>20.5</v>
      </c>
      <c r="Q60" s="42">
        <v>61</v>
      </c>
      <c r="R60" s="42">
        <v>8.6</v>
      </c>
      <c r="S60" s="42">
        <v>-2.6</v>
      </c>
      <c r="T60" s="42">
        <v>-40.5</v>
      </c>
      <c r="U60" s="45">
        <v>-48.9</v>
      </c>
    </row>
    <row r="61" spans="1:21" x14ac:dyDescent="0.25">
      <c r="A61" s="39"/>
      <c r="B61" s="20" t="s">
        <v>40</v>
      </c>
      <c r="C61" s="64" t="s">
        <v>97</v>
      </c>
      <c r="D61" s="22" t="s">
        <v>97</v>
      </c>
      <c r="E61" s="22" t="s">
        <v>97</v>
      </c>
      <c r="F61" s="22">
        <v>6.3</v>
      </c>
      <c r="G61" s="22">
        <v>26.7</v>
      </c>
      <c r="H61" s="22">
        <v>82.1</v>
      </c>
      <c r="I61" s="22">
        <v>97.8</v>
      </c>
      <c r="J61" s="22">
        <v>104.5</v>
      </c>
      <c r="K61" s="22">
        <v>61.5</v>
      </c>
      <c r="L61" s="23">
        <v>3.3</v>
      </c>
      <c r="M61" s="24" t="str">
        <f t="shared" si="0"/>
        <v>...</v>
      </c>
      <c r="N61" s="22" t="str">
        <f t="shared" si="0"/>
        <v>...</v>
      </c>
      <c r="O61" s="22">
        <f t="shared" si="0"/>
        <v>6.3</v>
      </c>
      <c r="P61" s="22">
        <v>20.399999999999999</v>
      </c>
      <c r="Q61" s="22">
        <v>55.4</v>
      </c>
      <c r="R61" s="22">
        <v>15.7</v>
      </c>
      <c r="S61" s="22">
        <v>6.8</v>
      </c>
      <c r="T61" s="22">
        <v>-43.1</v>
      </c>
      <c r="U61" s="25">
        <v>-58.1</v>
      </c>
    </row>
    <row r="62" spans="1:21" x14ac:dyDescent="0.25">
      <c r="A62">
        <v>26</v>
      </c>
      <c r="B62" s="65" t="s">
        <v>46</v>
      </c>
      <c r="C62" s="66" t="s">
        <v>97</v>
      </c>
      <c r="D62" s="47" t="s">
        <v>97</v>
      </c>
      <c r="E62" s="47" t="s">
        <v>97</v>
      </c>
      <c r="F62" s="47">
        <v>65.8</v>
      </c>
      <c r="G62" s="47">
        <v>144.19999999999999</v>
      </c>
      <c r="H62" s="47">
        <v>113.3</v>
      </c>
      <c r="I62" s="47">
        <v>89.2</v>
      </c>
      <c r="J62" s="47">
        <v>72.3</v>
      </c>
      <c r="K62" s="47">
        <v>43.5</v>
      </c>
      <c r="L62" s="48">
        <v>2.1</v>
      </c>
      <c r="M62" s="37" t="str">
        <f t="shared" si="0"/>
        <v>...</v>
      </c>
      <c r="N62" s="35" t="str">
        <f t="shared" si="0"/>
        <v>...</v>
      </c>
      <c r="O62" s="47">
        <f t="shared" si="0"/>
        <v>65.8</v>
      </c>
      <c r="P62" s="47">
        <v>78.3</v>
      </c>
      <c r="Q62" s="47">
        <v>-30.9</v>
      </c>
      <c r="R62" s="47">
        <v>-24.1</v>
      </c>
      <c r="S62" s="47">
        <v>-16.899999999999999</v>
      </c>
      <c r="T62" s="47">
        <v>-28.7</v>
      </c>
      <c r="U62" s="50">
        <v>-41.4</v>
      </c>
    </row>
    <row r="63" spans="1:21" x14ac:dyDescent="0.25">
      <c r="B63" s="33" t="s">
        <v>47</v>
      </c>
      <c r="C63" s="61" t="s">
        <v>97</v>
      </c>
      <c r="D63" s="35" t="s">
        <v>97</v>
      </c>
      <c r="E63" s="35" t="s">
        <v>97</v>
      </c>
      <c r="F63" s="35">
        <v>74.400000000000006</v>
      </c>
      <c r="G63" s="35">
        <v>138.30000000000001</v>
      </c>
      <c r="H63" s="35">
        <v>106.8</v>
      </c>
      <c r="I63" s="35">
        <v>95.3</v>
      </c>
      <c r="J63" s="35">
        <v>82.1</v>
      </c>
      <c r="K63" s="35">
        <v>50</v>
      </c>
      <c r="L63" s="36">
        <v>2.4</v>
      </c>
      <c r="M63" s="37" t="str">
        <f t="shared" si="0"/>
        <v>...</v>
      </c>
      <c r="N63" s="35" t="str">
        <f t="shared" si="0"/>
        <v>...</v>
      </c>
      <c r="O63" s="35">
        <f t="shared" si="0"/>
        <v>74.400000000000006</v>
      </c>
      <c r="P63" s="35">
        <v>63.9</v>
      </c>
      <c r="Q63" s="35">
        <v>-31.4</v>
      </c>
      <c r="R63" s="35">
        <v>-11.6</v>
      </c>
      <c r="S63" s="35">
        <v>-13.2</v>
      </c>
      <c r="T63" s="35">
        <v>-32</v>
      </c>
      <c r="U63" s="38">
        <v>-47.6</v>
      </c>
    </row>
    <row r="64" spans="1:21" x14ac:dyDescent="0.25">
      <c r="A64" s="39">
        <v>27</v>
      </c>
      <c r="B64" s="62" t="s">
        <v>48</v>
      </c>
      <c r="C64" s="63" t="s">
        <v>97</v>
      </c>
      <c r="D64" s="42" t="s">
        <v>97</v>
      </c>
      <c r="E64" s="42" t="s">
        <v>97</v>
      </c>
      <c r="F64" s="42">
        <v>675.6</v>
      </c>
      <c r="G64" s="42">
        <v>435.1</v>
      </c>
      <c r="H64" s="42">
        <v>15.1</v>
      </c>
      <c r="I64" s="42">
        <v>288.2</v>
      </c>
      <c r="J64" s="42">
        <v>233.3</v>
      </c>
      <c r="K64" s="42">
        <v>110.5</v>
      </c>
      <c r="L64" s="43">
        <v>0</v>
      </c>
      <c r="M64" s="24" t="str">
        <f t="shared" si="0"/>
        <v>...</v>
      </c>
      <c r="N64" s="22" t="str">
        <f t="shared" si="0"/>
        <v>...</v>
      </c>
      <c r="O64" s="42">
        <f t="shared" si="0"/>
        <v>675.6</v>
      </c>
      <c r="P64" s="42">
        <v>-240.6</v>
      </c>
      <c r="Q64" s="42">
        <v>-420</v>
      </c>
      <c r="R64" s="42">
        <v>273.10000000000002</v>
      </c>
      <c r="S64" s="42">
        <v>-54.9</v>
      </c>
      <c r="T64" s="42">
        <v>-122.8</v>
      </c>
      <c r="U64" s="45">
        <v>-110.5</v>
      </c>
    </row>
    <row r="65" spans="1:21" x14ac:dyDescent="0.25">
      <c r="A65" s="39"/>
      <c r="B65" s="20" t="s">
        <v>47</v>
      </c>
      <c r="C65" s="64" t="s">
        <v>97</v>
      </c>
      <c r="D65" s="22" t="s">
        <v>97</v>
      </c>
      <c r="E65" s="22" t="s">
        <v>97</v>
      </c>
      <c r="F65" s="22">
        <v>698.9</v>
      </c>
      <c r="G65" s="22">
        <v>413.9</v>
      </c>
      <c r="H65" s="22">
        <v>14.7</v>
      </c>
      <c r="I65" s="22">
        <v>286.89999999999998</v>
      </c>
      <c r="J65" s="22">
        <v>237.2</v>
      </c>
      <c r="K65" s="22">
        <v>113.2</v>
      </c>
      <c r="L65" s="23">
        <v>0</v>
      </c>
      <c r="M65" s="24" t="str">
        <f t="shared" si="0"/>
        <v>...</v>
      </c>
      <c r="N65" s="22" t="str">
        <f t="shared" si="0"/>
        <v>...</v>
      </c>
      <c r="O65" s="22">
        <f t="shared" si="0"/>
        <v>698.9</v>
      </c>
      <c r="P65" s="22">
        <v>-285.10000000000002</v>
      </c>
      <c r="Q65" s="22">
        <v>-399.1</v>
      </c>
      <c r="R65" s="22">
        <v>272.2</v>
      </c>
      <c r="S65" s="22">
        <v>-49.7</v>
      </c>
      <c r="T65" s="22">
        <v>-124</v>
      </c>
      <c r="U65" s="25">
        <v>-113.2</v>
      </c>
    </row>
    <row r="66" spans="1:21" x14ac:dyDescent="0.25">
      <c r="A66">
        <v>28</v>
      </c>
      <c r="B66" s="5" t="s">
        <v>49</v>
      </c>
      <c r="C66" s="66">
        <v>132.5</v>
      </c>
      <c r="D66" s="47">
        <v>136.5</v>
      </c>
      <c r="E66" s="47">
        <v>140.6</v>
      </c>
      <c r="F66" s="47">
        <v>144.19999999999999</v>
      </c>
      <c r="G66" s="47">
        <v>147.30000000000001</v>
      </c>
      <c r="H66" s="47">
        <v>149.80000000000001</v>
      </c>
      <c r="I66" s="47">
        <v>151.80000000000001</v>
      </c>
      <c r="J66" s="47">
        <v>153.30000000000001</v>
      </c>
      <c r="K66" s="47">
        <v>155.1</v>
      </c>
      <c r="L66" s="48">
        <v>156.4</v>
      </c>
      <c r="M66" s="49">
        <v>4</v>
      </c>
      <c r="N66" s="47">
        <v>4.0999999999999943</v>
      </c>
      <c r="O66" s="47">
        <v>3.6</v>
      </c>
      <c r="P66" s="47">
        <v>3.1</v>
      </c>
      <c r="Q66" s="47">
        <v>2.5</v>
      </c>
      <c r="R66" s="47">
        <v>2</v>
      </c>
      <c r="S66" s="47">
        <v>1.5</v>
      </c>
      <c r="T66" s="47">
        <v>1.7</v>
      </c>
      <c r="U66" s="50">
        <v>1.3</v>
      </c>
    </row>
    <row r="67" spans="1:21" x14ac:dyDescent="0.25">
      <c r="B67" s="33" t="s">
        <v>17</v>
      </c>
      <c r="C67" s="61">
        <v>132.5</v>
      </c>
      <c r="D67" s="35">
        <v>136.6</v>
      </c>
      <c r="E67" s="35">
        <v>140.80000000000001</v>
      </c>
      <c r="F67" s="35">
        <v>144.4</v>
      </c>
      <c r="G67" s="35">
        <v>147.4</v>
      </c>
      <c r="H67" s="35">
        <v>149.5</v>
      </c>
      <c r="I67" s="35">
        <v>152.4</v>
      </c>
      <c r="J67" s="35">
        <v>156.5</v>
      </c>
      <c r="K67" s="35">
        <v>162.30000000000001</v>
      </c>
      <c r="L67" s="36">
        <v>169.2</v>
      </c>
      <c r="M67" s="37">
        <v>4.0999999999999943</v>
      </c>
      <c r="N67" s="35">
        <v>4.2000000000000171</v>
      </c>
      <c r="O67" s="35">
        <v>3.5999999999999943</v>
      </c>
      <c r="P67" s="35">
        <v>3</v>
      </c>
      <c r="Q67" s="35">
        <v>2.2000000000000002</v>
      </c>
      <c r="R67" s="35">
        <v>2.9</v>
      </c>
      <c r="S67" s="35">
        <v>4.0999999999999996</v>
      </c>
      <c r="T67" s="35">
        <v>5.8</v>
      </c>
      <c r="U67" s="38">
        <v>6.9</v>
      </c>
    </row>
    <row r="68" spans="1:21" x14ac:dyDescent="0.25">
      <c r="A68" s="39">
        <v>29</v>
      </c>
      <c r="B68" s="40" t="s">
        <v>50</v>
      </c>
      <c r="C68" s="63">
        <v>498</v>
      </c>
      <c r="D68" s="42">
        <v>496.2</v>
      </c>
      <c r="E68" s="42">
        <v>518.4</v>
      </c>
      <c r="F68" s="42">
        <v>1822.6</v>
      </c>
      <c r="G68" s="42">
        <v>811</v>
      </c>
      <c r="H68" s="42">
        <v>659.8</v>
      </c>
      <c r="I68" s="42">
        <v>2587.1</v>
      </c>
      <c r="J68" s="42">
        <v>974.2</v>
      </c>
      <c r="K68" s="42">
        <v>909.6</v>
      </c>
      <c r="L68" s="43">
        <v>890.9</v>
      </c>
      <c r="M68" s="44">
        <v>-1.8000000000000114</v>
      </c>
      <c r="N68" s="42">
        <v>22.199999999999989</v>
      </c>
      <c r="O68" s="42">
        <v>1304.2</v>
      </c>
      <c r="P68" s="42">
        <v>-1011.7</v>
      </c>
      <c r="Q68" s="42">
        <v>-151.19999999999999</v>
      </c>
      <c r="R68" s="42">
        <v>1927.4</v>
      </c>
      <c r="S68" s="42">
        <v>-1612.9</v>
      </c>
      <c r="T68" s="42">
        <v>-64.599999999999994</v>
      </c>
      <c r="U68" s="45">
        <v>-18.8</v>
      </c>
    </row>
    <row r="69" spans="1:21" x14ac:dyDescent="0.25">
      <c r="A69" s="39"/>
      <c r="B69" s="20" t="s">
        <v>17</v>
      </c>
      <c r="C69" s="64">
        <v>492.4</v>
      </c>
      <c r="D69" s="22">
        <v>489.8</v>
      </c>
      <c r="E69" s="22">
        <v>511</v>
      </c>
      <c r="F69" s="22">
        <v>1836.1</v>
      </c>
      <c r="G69" s="22">
        <v>799</v>
      </c>
      <c r="H69" s="22">
        <v>632.70000000000005</v>
      </c>
      <c r="I69" s="22">
        <v>2586</v>
      </c>
      <c r="J69" s="22">
        <v>965.4</v>
      </c>
      <c r="K69" s="22">
        <v>916.2</v>
      </c>
      <c r="L69" s="23">
        <v>911</v>
      </c>
      <c r="M69" s="24">
        <v>-2.5999999999999659</v>
      </c>
      <c r="N69" s="22">
        <v>21.199999999999989</v>
      </c>
      <c r="O69" s="22">
        <v>1325.1</v>
      </c>
      <c r="P69" s="22">
        <v>-1037.2</v>
      </c>
      <c r="Q69" s="22">
        <v>-166.2</v>
      </c>
      <c r="R69" s="22">
        <v>1953.3</v>
      </c>
      <c r="S69" s="22">
        <v>-1620.6</v>
      </c>
      <c r="T69" s="22">
        <v>-49.2</v>
      </c>
      <c r="U69" s="25">
        <v>-5.2</v>
      </c>
    </row>
    <row r="70" spans="1:21" x14ac:dyDescent="0.25">
      <c r="B70" s="59" t="s">
        <v>51</v>
      </c>
      <c r="C70" s="66"/>
      <c r="D70" s="47"/>
      <c r="E70" s="47"/>
      <c r="F70" s="47"/>
      <c r="G70" s="47"/>
      <c r="H70" s="47"/>
      <c r="I70" s="47"/>
      <c r="J70" s="47"/>
      <c r="K70" s="47"/>
      <c r="L70" s="48"/>
      <c r="M70" s="49"/>
      <c r="N70" s="47"/>
      <c r="O70" s="47"/>
      <c r="P70" s="47"/>
      <c r="Q70" s="47"/>
      <c r="R70" s="47"/>
      <c r="S70" s="47"/>
      <c r="T70" s="47"/>
      <c r="U70" s="50"/>
    </row>
    <row r="71" spans="1:21" ht="17.25" x14ac:dyDescent="0.25">
      <c r="A71">
        <v>30</v>
      </c>
      <c r="B71" s="60" t="s">
        <v>52</v>
      </c>
      <c r="C71" s="49">
        <v>31.1</v>
      </c>
      <c r="D71" s="47">
        <v>31.1</v>
      </c>
      <c r="E71" s="47">
        <v>30.2</v>
      </c>
      <c r="F71" s="47">
        <v>30.2</v>
      </c>
      <c r="G71" s="47">
        <v>30.2</v>
      </c>
      <c r="H71" s="47">
        <v>30.2</v>
      </c>
      <c r="I71" s="47">
        <v>35.200000000000003</v>
      </c>
      <c r="J71" s="47">
        <v>35.200000000000003</v>
      </c>
      <c r="K71" s="47">
        <v>219.7</v>
      </c>
      <c r="L71" s="48">
        <v>224</v>
      </c>
      <c r="M71" s="49">
        <v>0</v>
      </c>
      <c r="N71" s="47">
        <f>E71-D71</f>
        <v>-0.90000000000000213</v>
      </c>
      <c r="O71" s="47">
        <v>0</v>
      </c>
      <c r="P71" s="47">
        <v>0</v>
      </c>
      <c r="Q71" s="47">
        <v>0</v>
      </c>
      <c r="R71" s="47">
        <v>5</v>
      </c>
      <c r="S71" s="47">
        <v>0</v>
      </c>
      <c r="T71" s="47">
        <v>184.5</v>
      </c>
      <c r="U71" s="50">
        <v>4.2</v>
      </c>
    </row>
    <row r="72" spans="1:21" s="67" customFormat="1" x14ac:dyDescent="0.25">
      <c r="B72" s="59" t="s">
        <v>53</v>
      </c>
      <c r="C72" s="37">
        <v>31.1</v>
      </c>
      <c r="D72" s="35">
        <v>31.1</v>
      </c>
      <c r="E72" s="35">
        <v>30.2</v>
      </c>
      <c r="F72" s="35">
        <v>30.2</v>
      </c>
      <c r="G72" s="35">
        <v>30.2</v>
      </c>
      <c r="H72" s="35">
        <v>30.2</v>
      </c>
      <c r="I72" s="35">
        <v>34.4</v>
      </c>
      <c r="J72" s="35">
        <v>34.4</v>
      </c>
      <c r="K72" s="35">
        <v>218.9</v>
      </c>
      <c r="L72" s="36">
        <v>223.2</v>
      </c>
      <c r="M72" s="37">
        <v>0</v>
      </c>
      <c r="N72" s="35">
        <f>E72-D72</f>
        <v>-0.90000000000000213</v>
      </c>
      <c r="O72" s="35">
        <v>0</v>
      </c>
      <c r="P72" s="35">
        <v>0</v>
      </c>
      <c r="Q72" s="35">
        <v>0</v>
      </c>
      <c r="R72" s="35">
        <v>4.2</v>
      </c>
      <c r="S72" s="35">
        <v>0</v>
      </c>
      <c r="T72" s="35">
        <v>184.5</v>
      </c>
      <c r="U72" s="38">
        <v>4.2</v>
      </c>
    </row>
    <row r="73" spans="1:21" ht="17.25" x14ac:dyDescent="0.25">
      <c r="A73" s="39">
        <v>31</v>
      </c>
      <c r="B73" s="68" t="s">
        <v>54</v>
      </c>
      <c r="C73" s="44" t="s">
        <v>97</v>
      </c>
      <c r="D73" s="42" t="s">
        <v>97</v>
      </c>
      <c r="E73" s="42" t="s">
        <v>97</v>
      </c>
      <c r="F73" s="42">
        <v>1078.0999999999999</v>
      </c>
      <c r="G73" s="42">
        <v>15.6</v>
      </c>
      <c r="H73" s="42">
        <v>5</v>
      </c>
      <c r="I73" s="42">
        <v>1933.7</v>
      </c>
      <c r="J73" s="42">
        <v>290.10000000000002</v>
      </c>
      <c r="K73" s="42">
        <v>38.9</v>
      </c>
      <c r="L73" s="43">
        <v>14.2</v>
      </c>
      <c r="M73" s="44" t="str">
        <f t="shared" ref="M73:O78" si="1">D73</f>
        <v>...</v>
      </c>
      <c r="N73" s="42" t="str">
        <f t="shared" si="1"/>
        <v>...</v>
      </c>
      <c r="O73" s="42">
        <f t="shared" si="1"/>
        <v>1078.0999999999999</v>
      </c>
      <c r="P73" s="42">
        <v>-1062.5</v>
      </c>
      <c r="Q73" s="42">
        <v>-10.5</v>
      </c>
      <c r="R73" s="42">
        <v>1928.6</v>
      </c>
      <c r="S73" s="42">
        <v>-1643.6</v>
      </c>
      <c r="T73" s="42">
        <v>-251.2</v>
      </c>
      <c r="U73" s="45">
        <v>-24.7</v>
      </c>
    </row>
    <row r="74" spans="1:21" x14ac:dyDescent="0.25">
      <c r="A74" s="39"/>
      <c r="B74" s="20" t="s">
        <v>53</v>
      </c>
      <c r="C74" s="24" t="s">
        <v>97</v>
      </c>
      <c r="D74" s="22" t="s">
        <v>97</v>
      </c>
      <c r="E74" s="22" t="s">
        <v>97</v>
      </c>
      <c r="F74" s="22">
        <v>1078.0999999999999</v>
      </c>
      <c r="G74" s="22">
        <v>15.6</v>
      </c>
      <c r="H74" s="22">
        <v>5</v>
      </c>
      <c r="I74" s="22">
        <v>1933.7</v>
      </c>
      <c r="J74" s="22">
        <v>290.10000000000002</v>
      </c>
      <c r="K74" s="22">
        <v>38.9</v>
      </c>
      <c r="L74" s="23">
        <v>14.2</v>
      </c>
      <c r="M74" s="24" t="str">
        <f t="shared" si="1"/>
        <v>...</v>
      </c>
      <c r="N74" s="22" t="str">
        <f t="shared" si="1"/>
        <v>...</v>
      </c>
      <c r="O74" s="22">
        <f t="shared" si="1"/>
        <v>1078.0999999999999</v>
      </c>
      <c r="P74" s="22">
        <v>-1062.5</v>
      </c>
      <c r="Q74" s="22">
        <v>-10.5</v>
      </c>
      <c r="R74" s="22">
        <v>1928.6</v>
      </c>
      <c r="S74" s="22">
        <v>-1643.6</v>
      </c>
      <c r="T74" s="22">
        <v>-251.2</v>
      </c>
      <c r="U74" s="25">
        <v>-24.7</v>
      </c>
    </row>
    <row r="75" spans="1:21" ht="17.25" x14ac:dyDescent="0.25">
      <c r="A75">
        <v>32</v>
      </c>
      <c r="B75" s="60" t="s">
        <v>55</v>
      </c>
      <c r="C75" s="49" t="s">
        <v>97</v>
      </c>
      <c r="D75" s="47" t="s">
        <v>97</v>
      </c>
      <c r="E75" s="47" t="s">
        <v>56</v>
      </c>
      <c r="F75" s="47" t="s">
        <v>56</v>
      </c>
      <c r="G75" s="47">
        <v>106.2</v>
      </c>
      <c r="H75" s="47">
        <v>35.9</v>
      </c>
      <c r="I75" s="47">
        <v>1.6</v>
      </c>
      <c r="J75" s="47">
        <v>0.6</v>
      </c>
      <c r="K75" s="47">
        <v>0.1</v>
      </c>
      <c r="L75" s="48">
        <v>0</v>
      </c>
      <c r="M75" s="49" t="str">
        <f t="shared" si="1"/>
        <v>...</v>
      </c>
      <c r="N75" s="47" t="str">
        <f t="shared" si="1"/>
        <v>…</v>
      </c>
      <c r="O75" s="47" t="str">
        <f t="shared" si="1"/>
        <v>…</v>
      </c>
      <c r="P75" s="47">
        <v>106.2</v>
      </c>
      <c r="Q75" s="47">
        <v>-70.400000000000006</v>
      </c>
      <c r="R75" s="47">
        <v>-34.200000000000003</v>
      </c>
      <c r="S75" s="47">
        <v>-1</v>
      </c>
      <c r="T75" s="47">
        <v>-0.5</v>
      </c>
      <c r="U75" s="50">
        <v>-0.1</v>
      </c>
    </row>
    <row r="76" spans="1:21" x14ac:dyDescent="0.25">
      <c r="B76" s="33" t="s">
        <v>53</v>
      </c>
      <c r="C76" s="37" t="s">
        <v>97</v>
      </c>
      <c r="D76" s="35" t="s">
        <v>97</v>
      </c>
      <c r="E76" s="35" t="s">
        <v>56</v>
      </c>
      <c r="F76" s="35" t="s">
        <v>56</v>
      </c>
      <c r="G76" s="35">
        <v>106.2</v>
      </c>
      <c r="H76" s="35">
        <v>35.9</v>
      </c>
      <c r="I76" s="35">
        <v>1.6</v>
      </c>
      <c r="J76" s="35">
        <v>0.6</v>
      </c>
      <c r="K76" s="35">
        <v>0.1</v>
      </c>
      <c r="L76" s="36">
        <v>0</v>
      </c>
      <c r="M76" s="37" t="str">
        <f t="shared" si="1"/>
        <v>...</v>
      </c>
      <c r="N76" s="35" t="str">
        <f t="shared" si="1"/>
        <v>…</v>
      </c>
      <c r="O76" s="35" t="str">
        <f t="shared" si="1"/>
        <v>…</v>
      </c>
      <c r="P76" s="35">
        <v>106.2</v>
      </c>
      <c r="Q76" s="35">
        <v>-70.400000000000006</v>
      </c>
      <c r="R76" s="35">
        <v>-34.200000000000003</v>
      </c>
      <c r="S76" s="35">
        <v>-1</v>
      </c>
      <c r="T76" s="35">
        <v>-0.5</v>
      </c>
      <c r="U76" s="38">
        <v>-0.1</v>
      </c>
    </row>
    <row r="77" spans="1:21" ht="17.25" x14ac:dyDescent="0.25">
      <c r="A77" s="39">
        <v>33</v>
      </c>
      <c r="B77" s="40" t="s">
        <v>57</v>
      </c>
      <c r="C77" s="44" t="s">
        <v>97</v>
      </c>
      <c r="D77" s="42" t="s">
        <v>97</v>
      </c>
      <c r="E77" s="42" t="s">
        <v>97</v>
      </c>
      <c r="F77" s="42">
        <v>59.3</v>
      </c>
      <c r="G77" s="42">
        <v>82.8</v>
      </c>
      <c r="H77" s="42">
        <v>23.9</v>
      </c>
      <c r="I77" s="42">
        <v>11.7</v>
      </c>
      <c r="J77" s="42">
        <v>28.5</v>
      </c>
      <c r="K77" s="42">
        <v>18.8</v>
      </c>
      <c r="L77" s="43">
        <v>1.6</v>
      </c>
      <c r="M77" s="44" t="str">
        <f t="shared" si="1"/>
        <v>...</v>
      </c>
      <c r="N77" s="42" t="str">
        <f t="shared" si="1"/>
        <v>...</v>
      </c>
      <c r="O77" s="42">
        <f t="shared" si="1"/>
        <v>59.3</v>
      </c>
      <c r="P77" s="42">
        <v>23.5</v>
      </c>
      <c r="Q77" s="42">
        <v>-58.9</v>
      </c>
      <c r="R77" s="42">
        <v>-12.2</v>
      </c>
      <c r="S77" s="42">
        <v>16.8</v>
      </c>
      <c r="T77" s="42">
        <v>-9.6999999999999993</v>
      </c>
      <c r="U77" s="45">
        <v>-17.2</v>
      </c>
    </row>
    <row r="78" spans="1:21" x14ac:dyDescent="0.25">
      <c r="A78" s="39"/>
      <c r="B78" s="20" t="s">
        <v>53</v>
      </c>
      <c r="C78" s="24" t="s">
        <v>97</v>
      </c>
      <c r="D78" s="22" t="s">
        <v>97</v>
      </c>
      <c r="E78" s="22" t="s">
        <v>97</v>
      </c>
      <c r="F78" s="22">
        <v>57.2</v>
      </c>
      <c r="G78" s="22">
        <v>81.2</v>
      </c>
      <c r="H78" s="22">
        <v>24.4</v>
      </c>
      <c r="I78" s="22">
        <v>10.8</v>
      </c>
      <c r="J78" s="22">
        <v>24.7</v>
      </c>
      <c r="K78" s="22">
        <v>14</v>
      </c>
      <c r="L78" s="23">
        <v>2</v>
      </c>
      <c r="M78" s="24" t="str">
        <f t="shared" si="1"/>
        <v>...</v>
      </c>
      <c r="N78" s="22" t="str">
        <f t="shared" si="1"/>
        <v>...</v>
      </c>
      <c r="O78" s="22">
        <f t="shared" si="1"/>
        <v>57.2</v>
      </c>
      <c r="P78" s="22">
        <v>24</v>
      </c>
      <c r="Q78" s="22">
        <v>-56.8</v>
      </c>
      <c r="R78" s="22">
        <v>-13.6</v>
      </c>
      <c r="S78" s="22">
        <v>13.9</v>
      </c>
      <c r="T78" s="22">
        <v>-10.7</v>
      </c>
      <c r="U78" s="25">
        <v>-12</v>
      </c>
    </row>
    <row r="79" spans="1:21" ht="17.25" x14ac:dyDescent="0.25">
      <c r="A79">
        <v>34</v>
      </c>
      <c r="B79" s="5" t="s">
        <v>58</v>
      </c>
      <c r="C79" s="49" t="s">
        <v>97</v>
      </c>
      <c r="D79" s="47" t="s">
        <v>97</v>
      </c>
      <c r="E79" s="47">
        <v>1.2</v>
      </c>
      <c r="F79" s="47">
        <v>128.80000000000001</v>
      </c>
      <c r="G79" s="47">
        <v>46.7</v>
      </c>
      <c r="H79" s="47">
        <v>27.6</v>
      </c>
      <c r="I79" s="47">
        <v>21.4</v>
      </c>
      <c r="J79" s="47">
        <v>13.3</v>
      </c>
      <c r="K79" s="47">
        <v>18.7</v>
      </c>
      <c r="L79" s="48">
        <v>32.200000000000003</v>
      </c>
      <c r="M79" s="49" t="str">
        <f>D79</f>
        <v>...</v>
      </c>
      <c r="N79" s="47">
        <f>E79</f>
        <v>1.2</v>
      </c>
      <c r="O79" s="47">
        <v>127.5</v>
      </c>
      <c r="P79" s="47">
        <v>-82</v>
      </c>
      <c r="Q79" s="47">
        <v>-19.2</v>
      </c>
      <c r="R79" s="47">
        <v>-6.2</v>
      </c>
      <c r="S79" s="47">
        <v>-8.1</v>
      </c>
      <c r="T79" s="47">
        <v>5.4</v>
      </c>
      <c r="U79" s="50">
        <v>13.5</v>
      </c>
    </row>
    <row r="80" spans="1:21" x14ac:dyDescent="0.25">
      <c r="B80" s="33" t="s">
        <v>59</v>
      </c>
      <c r="C80" s="37" t="s">
        <v>97</v>
      </c>
      <c r="D80" s="35" t="s">
        <v>97</v>
      </c>
      <c r="E80" s="35">
        <v>1.5</v>
      </c>
      <c r="F80" s="35">
        <v>160.9</v>
      </c>
      <c r="G80" s="35">
        <v>58.4</v>
      </c>
      <c r="H80" s="35">
        <v>34.5</v>
      </c>
      <c r="I80" s="35">
        <v>42.8</v>
      </c>
      <c r="J80" s="35">
        <v>26.6</v>
      </c>
      <c r="K80" s="35">
        <v>37.4</v>
      </c>
      <c r="L80" s="36">
        <v>64.400000000000006</v>
      </c>
      <c r="M80" s="37" t="str">
        <f>D80</f>
        <v>...</v>
      </c>
      <c r="N80" s="35">
        <f>E80</f>
        <v>1.5</v>
      </c>
      <c r="O80" s="35">
        <v>159.4</v>
      </c>
      <c r="P80" s="35">
        <v>-102.5</v>
      </c>
      <c r="Q80" s="35">
        <v>-24</v>
      </c>
      <c r="R80" s="35">
        <v>8.3000000000000007</v>
      </c>
      <c r="S80" s="35">
        <v>-16.2</v>
      </c>
      <c r="T80" s="35">
        <v>10.8</v>
      </c>
      <c r="U80" s="38">
        <v>27</v>
      </c>
    </row>
    <row r="81" spans="1:21" x14ac:dyDescent="0.25">
      <c r="A81" s="39">
        <v>35</v>
      </c>
      <c r="B81" s="40" t="s">
        <v>60</v>
      </c>
      <c r="C81" s="44">
        <v>55.4</v>
      </c>
      <c r="D81" s="42">
        <v>50.4</v>
      </c>
      <c r="E81" s="42">
        <v>42.6</v>
      </c>
      <c r="F81" s="42">
        <v>44.4</v>
      </c>
      <c r="G81" s="42">
        <v>41.4</v>
      </c>
      <c r="H81" s="42">
        <v>48</v>
      </c>
      <c r="I81" s="42">
        <v>59.5</v>
      </c>
      <c r="J81" s="42">
        <v>76</v>
      </c>
      <c r="K81" s="42">
        <v>75.2</v>
      </c>
      <c r="L81" s="43">
        <v>73.2</v>
      </c>
      <c r="M81" s="44">
        <v>-5</v>
      </c>
      <c r="N81" s="42">
        <v>-7.7999999999999972</v>
      </c>
      <c r="O81" s="42">
        <v>1.8</v>
      </c>
      <c r="P81" s="42">
        <v>-3</v>
      </c>
      <c r="Q81" s="42">
        <v>6.6</v>
      </c>
      <c r="R81" s="42">
        <v>11.4</v>
      </c>
      <c r="S81" s="42">
        <v>16.5</v>
      </c>
      <c r="T81" s="42">
        <v>-0.7</v>
      </c>
      <c r="U81" s="45">
        <v>-2</v>
      </c>
    </row>
    <row r="82" spans="1:21" x14ac:dyDescent="0.25">
      <c r="A82" s="39"/>
      <c r="B82" s="20" t="s">
        <v>61</v>
      </c>
      <c r="C82" s="24">
        <v>56.7</v>
      </c>
      <c r="D82" s="22">
        <v>57.5</v>
      </c>
      <c r="E82" s="22">
        <v>58</v>
      </c>
      <c r="F82" s="22">
        <v>63.3</v>
      </c>
      <c r="G82" s="22">
        <v>58.9</v>
      </c>
      <c r="H82" s="22">
        <v>59.2</v>
      </c>
      <c r="I82" s="22">
        <v>62</v>
      </c>
      <c r="J82" s="22">
        <v>71.2</v>
      </c>
      <c r="K82" s="22">
        <v>67.900000000000006</v>
      </c>
      <c r="L82" s="23">
        <v>66.7</v>
      </c>
      <c r="M82" s="24">
        <v>0.79999999999999716</v>
      </c>
      <c r="N82" s="22">
        <v>0.5</v>
      </c>
      <c r="O82" s="22">
        <v>5.2999999999999972</v>
      </c>
      <c r="P82" s="22">
        <v>-4.4000000000000004</v>
      </c>
      <c r="Q82" s="22">
        <v>0.3</v>
      </c>
      <c r="R82" s="22">
        <v>2.8</v>
      </c>
      <c r="S82" s="22">
        <v>9.3000000000000007</v>
      </c>
      <c r="T82" s="22">
        <v>-3.3</v>
      </c>
      <c r="U82" s="25">
        <v>-1.2</v>
      </c>
    </row>
    <row r="83" spans="1:21" x14ac:dyDescent="0.25">
      <c r="A83" s="26">
        <v>36</v>
      </c>
      <c r="B83" s="27" t="s">
        <v>62</v>
      </c>
      <c r="C83" s="31">
        <v>1425.4</v>
      </c>
      <c r="D83" s="29">
        <v>1444.4</v>
      </c>
      <c r="E83" s="29">
        <v>1470.6</v>
      </c>
      <c r="F83" s="29">
        <v>1400.3</v>
      </c>
      <c r="G83" s="29">
        <v>1447.8</v>
      </c>
      <c r="H83" s="29">
        <v>1481.3</v>
      </c>
      <c r="I83" s="29">
        <v>1491.6</v>
      </c>
      <c r="J83" s="29">
        <v>1521.7</v>
      </c>
      <c r="K83" s="29">
        <v>1554</v>
      </c>
      <c r="L83" s="30">
        <v>1595.8</v>
      </c>
      <c r="M83" s="31">
        <v>19</v>
      </c>
      <c r="N83" s="29">
        <v>26.199999999999818</v>
      </c>
      <c r="O83" s="29">
        <v>-70.3</v>
      </c>
      <c r="P83" s="29">
        <v>47.5</v>
      </c>
      <c r="Q83" s="29">
        <v>33.5</v>
      </c>
      <c r="R83" s="29">
        <v>10.3</v>
      </c>
      <c r="S83" s="29">
        <v>30.1</v>
      </c>
      <c r="T83" s="29">
        <v>32.299999999999997</v>
      </c>
      <c r="U83" s="32">
        <v>41.8</v>
      </c>
    </row>
    <row r="84" spans="1:21" x14ac:dyDescent="0.25">
      <c r="A84" s="26"/>
      <c r="B84" s="33" t="s">
        <v>13</v>
      </c>
      <c r="C84" s="37">
        <v>1422</v>
      </c>
      <c r="D84" s="35">
        <v>1441.4</v>
      </c>
      <c r="E84" s="35">
        <v>1472</v>
      </c>
      <c r="F84" s="35">
        <v>1405.9</v>
      </c>
      <c r="G84" s="35">
        <v>1458.7</v>
      </c>
      <c r="H84" s="35">
        <v>1501.3</v>
      </c>
      <c r="I84" s="35">
        <v>1533.8</v>
      </c>
      <c r="J84" s="35">
        <v>1572.2</v>
      </c>
      <c r="K84" s="35">
        <v>1611.3</v>
      </c>
      <c r="L84" s="36">
        <v>1656.1</v>
      </c>
      <c r="M84" s="37">
        <v>19.400000000000091</v>
      </c>
      <c r="N84" s="35">
        <v>30.599999999999909</v>
      </c>
      <c r="O84" s="35">
        <v>-66.099999999999909</v>
      </c>
      <c r="P84" s="35">
        <v>52.8</v>
      </c>
      <c r="Q84" s="35">
        <v>42.7</v>
      </c>
      <c r="R84" s="35">
        <v>32.5</v>
      </c>
      <c r="S84" s="35">
        <v>38.4</v>
      </c>
      <c r="T84" s="35">
        <v>39.1</v>
      </c>
      <c r="U84" s="38">
        <v>44.8</v>
      </c>
    </row>
    <row r="85" spans="1:21" x14ac:dyDescent="0.25">
      <c r="A85" s="13">
        <v>37</v>
      </c>
      <c r="B85" s="51" t="s">
        <v>63</v>
      </c>
      <c r="C85" s="55">
        <v>2195.8000000000002</v>
      </c>
      <c r="D85" s="53">
        <v>2216</v>
      </c>
      <c r="E85" s="53">
        <v>2249.1</v>
      </c>
      <c r="F85" s="53">
        <v>2098.1999999999998</v>
      </c>
      <c r="G85" s="53">
        <v>2237.5</v>
      </c>
      <c r="H85" s="53">
        <v>2360.6999999999998</v>
      </c>
      <c r="I85" s="53">
        <v>2509</v>
      </c>
      <c r="J85" s="53">
        <v>2638.5</v>
      </c>
      <c r="K85" s="53">
        <v>2693.2</v>
      </c>
      <c r="L85" s="54">
        <v>2806.1</v>
      </c>
      <c r="M85" s="55">
        <v>20.199999999999818</v>
      </c>
      <c r="N85" s="53">
        <v>33.099999999999909</v>
      </c>
      <c r="O85" s="53">
        <v>-150.9</v>
      </c>
      <c r="P85" s="53">
        <v>139.4</v>
      </c>
      <c r="Q85" s="53">
        <v>123.2</v>
      </c>
      <c r="R85" s="53">
        <v>148.30000000000001</v>
      </c>
      <c r="S85" s="53">
        <v>129.5</v>
      </c>
      <c r="T85" s="53">
        <v>54.7</v>
      </c>
      <c r="U85" s="56">
        <v>112.8</v>
      </c>
    </row>
    <row r="86" spans="1:21" x14ac:dyDescent="0.25">
      <c r="A86" s="13"/>
      <c r="B86" s="20" t="s">
        <v>11</v>
      </c>
      <c r="C86" s="24">
        <v>2205.1999999999998</v>
      </c>
      <c r="D86" s="22">
        <v>2223.1999999999998</v>
      </c>
      <c r="E86" s="22">
        <v>2241.6</v>
      </c>
      <c r="F86" s="22">
        <v>2099</v>
      </c>
      <c r="G86" s="22">
        <v>2181.8000000000002</v>
      </c>
      <c r="H86" s="22">
        <v>2259.8000000000002</v>
      </c>
      <c r="I86" s="22">
        <v>2412.1</v>
      </c>
      <c r="J86" s="22">
        <v>2532.5</v>
      </c>
      <c r="K86" s="22">
        <v>2641.1</v>
      </c>
      <c r="L86" s="23">
        <v>2754.9</v>
      </c>
      <c r="M86" s="24">
        <v>18</v>
      </c>
      <c r="N86" s="22">
        <v>18.400000000000091</v>
      </c>
      <c r="O86" s="22">
        <v>-142.59999999999991</v>
      </c>
      <c r="P86" s="22">
        <v>82.7</v>
      </c>
      <c r="Q86" s="22">
        <v>78</v>
      </c>
      <c r="R86" s="22">
        <v>152.30000000000001</v>
      </c>
      <c r="S86" s="22">
        <v>120.4</v>
      </c>
      <c r="T86" s="22">
        <v>108.6</v>
      </c>
      <c r="U86" s="25">
        <v>113.8</v>
      </c>
    </row>
    <row r="87" spans="1:21" x14ac:dyDescent="0.25">
      <c r="A87" s="26">
        <v>38</v>
      </c>
      <c r="B87" s="27" t="s">
        <v>64</v>
      </c>
      <c r="C87" s="31">
        <v>16459.599999999999</v>
      </c>
      <c r="D87" s="29">
        <v>16626.3</v>
      </c>
      <c r="E87" s="29">
        <v>16784.599999999999</v>
      </c>
      <c r="F87" s="29">
        <v>18381.2</v>
      </c>
      <c r="G87" s="29">
        <v>17781.7</v>
      </c>
      <c r="H87" s="29">
        <v>17436.2</v>
      </c>
      <c r="I87" s="29">
        <v>19586.5</v>
      </c>
      <c r="J87" s="29">
        <v>18277.8</v>
      </c>
      <c r="K87" s="29">
        <v>18312</v>
      </c>
      <c r="L87" s="30">
        <v>18356.099999999999</v>
      </c>
      <c r="M87" s="31">
        <v>166.70000000000073</v>
      </c>
      <c r="N87" s="29">
        <v>158.29999999999927</v>
      </c>
      <c r="O87" s="29">
        <v>1596.6000000000022</v>
      </c>
      <c r="P87" s="29">
        <v>-599.5</v>
      </c>
      <c r="Q87" s="29">
        <v>-345.5</v>
      </c>
      <c r="R87" s="29">
        <v>2150.3000000000002</v>
      </c>
      <c r="S87" s="29">
        <v>-1308.7</v>
      </c>
      <c r="T87" s="29">
        <v>34.200000000000003</v>
      </c>
      <c r="U87" s="32">
        <v>44</v>
      </c>
    </row>
    <row r="88" spans="1:21" x14ac:dyDescent="0.25">
      <c r="A88" s="26"/>
      <c r="B88" s="33" t="s">
        <v>11</v>
      </c>
      <c r="C88" s="37">
        <v>16259.6</v>
      </c>
      <c r="D88" s="35">
        <v>16425.3</v>
      </c>
      <c r="E88" s="35">
        <v>16600.599999999999</v>
      </c>
      <c r="F88" s="35">
        <v>18249.599999999999</v>
      </c>
      <c r="G88" s="35">
        <v>17595.7</v>
      </c>
      <c r="H88" s="35">
        <v>17282.2</v>
      </c>
      <c r="I88" s="35">
        <v>19455.3</v>
      </c>
      <c r="J88" s="35">
        <v>18137.400000000001</v>
      </c>
      <c r="K88" s="35">
        <v>18182.7</v>
      </c>
      <c r="L88" s="36">
        <v>18255.099999999999</v>
      </c>
      <c r="M88" s="37">
        <v>165.69999999999891</v>
      </c>
      <c r="N88" s="35">
        <v>175.29999999999927</v>
      </c>
      <c r="O88" s="35">
        <v>1649</v>
      </c>
      <c r="P88" s="35">
        <v>-654</v>
      </c>
      <c r="Q88" s="35">
        <v>-313.5</v>
      </c>
      <c r="R88" s="35">
        <v>2173</v>
      </c>
      <c r="S88" s="35">
        <v>-1317.9</v>
      </c>
      <c r="T88" s="35">
        <v>45.3</v>
      </c>
      <c r="U88" s="38">
        <v>72.400000000000006</v>
      </c>
    </row>
    <row r="89" spans="1:21" x14ac:dyDescent="0.25">
      <c r="A89" s="13">
        <v>39</v>
      </c>
      <c r="B89" s="51" t="s">
        <v>65</v>
      </c>
      <c r="C89" s="55">
        <v>15037.8</v>
      </c>
      <c r="D89" s="53">
        <v>15177.4</v>
      </c>
      <c r="E89" s="53">
        <v>14983.4</v>
      </c>
      <c r="F89" s="53">
        <v>13529.1</v>
      </c>
      <c r="G89" s="53">
        <v>14857.8</v>
      </c>
      <c r="H89" s="53">
        <v>15044.1</v>
      </c>
      <c r="I89" s="53">
        <v>15597.8</v>
      </c>
      <c r="J89" s="53">
        <v>16299.3</v>
      </c>
      <c r="K89" s="53">
        <v>16643</v>
      </c>
      <c r="L89" s="54">
        <v>17019</v>
      </c>
      <c r="M89" s="55">
        <v>139.60000000000036</v>
      </c>
      <c r="N89" s="53">
        <v>-194</v>
      </c>
      <c r="O89" s="53">
        <v>-1454.2999999999993</v>
      </c>
      <c r="P89" s="53">
        <v>1328.7</v>
      </c>
      <c r="Q89" s="53">
        <v>186.3</v>
      </c>
      <c r="R89" s="53">
        <v>553.70000000000005</v>
      </c>
      <c r="S89" s="53">
        <v>701.4</v>
      </c>
      <c r="T89" s="53">
        <v>343.7</v>
      </c>
      <c r="U89" s="56">
        <v>376</v>
      </c>
    </row>
    <row r="90" spans="1:21" x14ac:dyDescent="0.25">
      <c r="A90" s="13"/>
      <c r="B90" s="20" t="s">
        <v>11</v>
      </c>
      <c r="C90" s="24">
        <v>15087.9</v>
      </c>
      <c r="D90" s="22">
        <v>15216.9</v>
      </c>
      <c r="E90" s="22">
        <v>14989.2</v>
      </c>
      <c r="F90" s="22">
        <v>13477.7</v>
      </c>
      <c r="G90" s="22">
        <v>14774.3</v>
      </c>
      <c r="H90" s="22">
        <v>14936.8</v>
      </c>
      <c r="I90" s="22">
        <v>15475.6</v>
      </c>
      <c r="J90" s="22">
        <v>16165</v>
      </c>
      <c r="K90" s="22">
        <v>16456.2</v>
      </c>
      <c r="L90" s="23">
        <v>16808.400000000001</v>
      </c>
      <c r="M90" s="24">
        <v>129</v>
      </c>
      <c r="N90" s="22">
        <v>-227.69999999999891</v>
      </c>
      <c r="O90" s="22">
        <v>-1511.5</v>
      </c>
      <c r="P90" s="22">
        <v>1296.7</v>
      </c>
      <c r="Q90" s="22">
        <v>162.4</v>
      </c>
      <c r="R90" s="22">
        <v>538.79999999999995</v>
      </c>
      <c r="S90" s="22">
        <v>689.4</v>
      </c>
      <c r="T90" s="22">
        <v>291.2</v>
      </c>
      <c r="U90" s="25">
        <v>352.2</v>
      </c>
    </row>
    <row r="91" spans="1:21" x14ac:dyDescent="0.25">
      <c r="A91">
        <v>40</v>
      </c>
      <c r="B91" s="5" t="s">
        <v>66</v>
      </c>
      <c r="C91" s="49">
        <v>14482.2</v>
      </c>
      <c r="D91" s="47">
        <v>14619</v>
      </c>
      <c r="E91" s="47">
        <v>14440.2</v>
      </c>
      <c r="F91" s="47">
        <v>13049.8</v>
      </c>
      <c r="G91" s="47">
        <v>14388.7</v>
      </c>
      <c r="H91" s="47">
        <v>14586</v>
      </c>
      <c r="I91" s="47">
        <v>15131.5</v>
      </c>
      <c r="J91" s="47">
        <v>15813.5</v>
      </c>
      <c r="K91" s="47">
        <v>16147.3</v>
      </c>
      <c r="L91" s="48">
        <v>16518</v>
      </c>
      <c r="M91" s="49">
        <v>136.79999999999927</v>
      </c>
      <c r="N91" s="47">
        <v>-178.79999999999927</v>
      </c>
      <c r="O91" s="47">
        <v>-1390.4000000000015</v>
      </c>
      <c r="P91" s="47">
        <v>1338.9</v>
      </c>
      <c r="Q91" s="47">
        <v>197.3</v>
      </c>
      <c r="R91" s="47">
        <v>545.4</v>
      </c>
      <c r="S91" s="47">
        <v>682.1</v>
      </c>
      <c r="T91" s="47">
        <v>333.8</v>
      </c>
      <c r="U91" s="50">
        <v>370.7</v>
      </c>
    </row>
    <row r="92" spans="1:21" x14ac:dyDescent="0.25">
      <c r="B92" s="33" t="s">
        <v>13</v>
      </c>
      <c r="C92" s="37">
        <v>14529.5</v>
      </c>
      <c r="D92" s="35">
        <v>14653.9</v>
      </c>
      <c r="E92" s="35">
        <v>14439.1</v>
      </c>
      <c r="F92" s="35">
        <v>12989.7</v>
      </c>
      <c r="G92" s="35">
        <v>14293.8</v>
      </c>
      <c r="H92" s="35">
        <v>14467.6</v>
      </c>
      <c r="I92" s="35">
        <v>15005.4</v>
      </c>
      <c r="J92" s="35">
        <v>15681.7</v>
      </c>
      <c r="K92" s="35">
        <v>15964.9</v>
      </c>
      <c r="L92" s="36">
        <v>16314.2</v>
      </c>
      <c r="M92" s="37">
        <v>124.39999999999964</v>
      </c>
      <c r="N92" s="35">
        <v>-214.79999999999927</v>
      </c>
      <c r="O92" s="35">
        <v>-1449.3999999999996</v>
      </c>
      <c r="P92" s="35">
        <v>1304.0999999999999</v>
      </c>
      <c r="Q92" s="35">
        <v>173.8</v>
      </c>
      <c r="R92" s="35">
        <v>537.79999999999995</v>
      </c>
      <c r="S92" s="35">
        <v>676.3</v>
      </c>
      <c r="T92" s="35">
        <v>283.2</v>
      </c>
      <c r="U92" s="38">
        <v>349.3</v>
      </c>
    </row>
    <row r="93" spans="1:21" x14ac:dyDescent="0.25">
      <c r="A93" s="39">
        <v>41</v>
      </c>
      <c r="B93" s="40" t="s">
        <v>67</v>
      </c>
      <c r="C93" s="44">
        <v>346.8</v>
      </c>
      <c r="D93" s="42">
        <v>345.6</v>
      </c>
      <c r="E93" s="42">
        <v>337.4</v>
      </c>
      <c r="F93" s="42">
        <v>273</v>
      </c>
      <c r="G93" s="42">
        <v>272.5</v>
      </c>
      <c r="H93" s="42">
        <v>254</v>
      </c>
      <c r="I93" s="42">
        <v>258.3</v>
      </c>
      <c r="J93" s="42">
        <v>275.5</v>
      </c>
      <c r="K93" s="42">
        <v>281.10000000000002</v>
      </c>
      <c r="L93" s="43">
        <v>282.8</v>
      </c>
      <c r="M93" s="44">
        <v>-1.1999999999999886</v>
      </c>
      <c r="N93" s="42">
        <v>-8.2000000000000455</v>
      </c>
      <c r="O93" s="42">
        <v>-64.400000000000006</v>
      </c>
      <c r="P93" s="42">
        <v>-0.6</v>
      </c>
      <c r="Q93" s="42">
        <v>-18.399999999999999</v>
      </c>
      <c r="R93" s="42">
        <v>4.2</v>
      </c>
      <c r="S93" s="42">
        <v>17.3</v>
      </c>
      <c r="T93" s="42">
        <v>5.6</v>
      </c>
      <c r="U93" s="45">
        <v>1.6</v>
      </c>
    </row>
    <row r="94" spans="1:21" x14ac:dyDescent="0.25">
      <c r="A94" s="39"/>
      <c r="B94" s="20" t="s">
        <v>13</v>
      </c>
      <c r="C94" s="24">
        <v>346.6</v>
      </c>
      <c r="D94" s="22">
        <v>345</v>
      </c>
      <c r="E94" s="22">
        <v>337.8</v>
      </c>
      <c r="F94" s="22">
        <v>273.60000000000002</v>
      </c>
      <c r="G94" s="22">
        <v>274.39999999999998</v>
      </c>
      <c r="H94" s="22">
        <v>255.9</v>
      </c>
      <c r="I94" s="22">
        <v>255.3</v>
      </c>
      <c r="J94" s="22">
        <v>267.39999999999998</v>
      </c>
      <c r="K94" s="22">
        <v>271.7</v>
      </c>
      <c r="L94" s="23">
        <v>271.60000000000002</v>
      </c>
      <c r="M94" s="24">
        <v>-1.6000000000000227</v>
      </c>
      <c r="N94" s="22">
        <v>-7.1999999999999886</v>
      </c>
      <c r="O94" s="22">
        <v>-64.199999999999989</v>
      </c>
      <c r="P94" s="22">
        <v>0.9</v>
      </c>
      <c r="Q94" s="22">
        <v>-18.5</v>
      </c>
      <c r="R94" s="22">
        <v>-0.6</v>
      </c>
      <c r="S94" s="22">
        <v>12.1</v>
      </c>
      <c r="T94" s="22">
        <v>4.3</v>
      </c>
      <c r="U94" s="25">
        <v>-0.1</v>
      </c>
    </row>
    <row r="95" spans="1:21" x14ac:dyDescent="0.25">
      <c r="B95" s="69" t="s">
        <v>68</v>
      </c>
      <c r="C95" s="49"/>
      <c r="D95" s="47"/>
      <c r="E95" s="47"/>
      <c r="F95" s="47"/>
      <c r="G95" s="47"/>
      <c r="H95" s="47"/>
      <c r="I95" s="47"/>
      <c r="J95" s="47"/>
      <c r="K95" s="47"/>
      <c r="L95" s="48"/>
      <c r="M95" s="49"/>
      <c r="N95" s="47"/>
      <c r="O95" s="47"/>
      <c r="P95" s="47"/>
      <c r="Q95" s="47"/>
      <c r="R95" s="47"/>
      <c r="S95" s="47"/>
      <c r="T95" s="47"/>
      <c r="U95" s="50"/>
    </row>
    <row r="96" spans="1:21" ht="17.25" x14ac:dyDescent="0.25">
      <c r="A96">
        <v>42</v>
      </c>
      <c r="B96" s="70" t="s">
        <v>69</v>
      </c>
      <c r="C96" s="49" t="s">
        <v>97</v>
      </c>
      <c r="D96" s="47" t="s">
        <v>97</v>
      </c>
      <c r="E96" s="47">
        <v>-7.5</v>
      </c>
      <c r="F96" s="47">
        <v>-37.799999999999997</v>
      </c>
      <c r="G96" s="47">
        <v>-37.799999999999997</v>
      </c>
      <c r="H96" s="47">
        <v>-37.799999999999997</v>
      </c>
      <c r="I96" s="47">
        <v>-37.799999999999997</v>
      </c>
      <c r="J96" s="47">
        <v>-37.799999999999997</v>
      </c>
      <c r="K96" s="47">
        <v>-37.799999999999997</v>
      </c>
      <c r="L96" s="48">
        <v>-37.799999999999997</v>
      </c>
      <c r="M96" s="49" t="str">
        <f>D96</f>
        <v>...</v>
      </c>
      <c r="N96" s="47">
        <f>E96</f>
        <v>-7.5</v>
      </c>
      <c r="O96" s="47">
        <v>-30.3</v>
      </c>
      <c r="P96" s="47">
        <v>0</v>
      </c>
      <c r="Q96" s="47">
        <v>0</v>
      </c>
      <c r="R96" s="47">
        <v>0</v>
      </c>
      <c r="S96" s="47">
        <v>0</v>
      </c>
      <c r="T96" s="47">
        <v>0</v>
      </c>
      <c r="U96" s="50">
        <v>0</v>
      </c>
    </row>
    <row r="97" spans="1:21" x14ac:dyDescent="0.25">
      <c r="B97" s="33" t="s">
        <v>21</v>
      </c>
      <c r="C97" s="37" t="s">
        <v>97</v>
      </c>
      <c r="D97" s="35" t="s">
        <v>97</v>
      </c>
      <c r="E97" s="35">
        <v>-7.5</v>
      </c>
      <c r="F97" s="35">
        <v>-37.799999999999997</v>
      </c>
      <c r="G97" s="35">
        <v>-37.799999999999997</v>
      </c>
      <c r="H97" s="35">
        <v>-37.799999999999997</v>
      </c>
      <c r="I97" s="35">
        <v>-37.799999999999997</v>
      </c>
      <c r="J97" s="35">
        <v>-37.799999999999997</v>
      </c>
      <c r="K97" s="35">
        <v>-37.799999999999997</v>
      </c>
      <c r="L97" s="36">
        <v>-37.799999999999997</v>
      </c>
      <c r="M97" s="37" t="str">
        <f>D97</f>
        <v>...</v>
      </c>
      <c r="N97" s="35">
        <f>E97</f>
        <v>-7.5</v>
      </c>
      <c r="O97" s="35">
        <v>-30.299999999999997</v>
      </c>
      <c r="P97" s="35">
        <v>0</v>
      </c>
      <c r="Q97" s="35">
        <v>0</v>
      </c>
      <c r="R97" s="35">
        <v>0</v>
      </c>
      <c r="S97" s="35">
        <v>0</v>
      </c>
      <c r="T97" s="35">
        <v>0</v>
      </c>
      <c r="U97" s="38">
        <v>0</v>
      </c>
    </row>
    <row r="98" spans="1:21" x14ac:dyDescent="0.25">
      <c r="A98" s="39">
        <v>43</v>
      </c>
      <c r="B98" s="40" t="s">
        <v>70</v>
      </c>
      <c r="C98" s="44">
        <v>208.8</v>
      </c>
      <c r="D98" s="42">
        <v>212.8</v>
      </c>
      <c r="E98" s="42">
        <v>205.8</v>
      </c>
      <c r="F98" s="42">
        <v>206.3</v>
      </c>
      <c r="G98" s="42">
        <v>196.6</v>
      </c>
      <c r="H98" s="42">
        <v>204</v>
      </c>
      <c r="I98" s="42">
        <v>208.1</v>
      </c>
      <c r="J98" s="42">
        <v>210.2</v>
      </c>
      <c r="K98" s="42">
        <v>214.5</v>
      </c>
      <c r="L98" s="43">
        <v>218.2</v>
      </c>
      <c r="M98" s="44">
        <v>4</v>
      </c>
      <c r="N98" s="42">
        <v>-7</v>
      </c>
      <c r="O98" s="42">
        <v>0.5</v>
      </c>
      <c r="P98" s="42">
        <v>-9.6999999999999993</v>
      </c>
      <c r="Q98" s="42">
        <v>7.4</v>
      </c>
      <c r="R98" s="42">
        <v>4.0999999999999996</v>
      </c>
      <c r="S98" s="42">
        <v>2.1</v>
      </c>
      <c r="T98" s="42">
        <v>4.3</v>
      </c>
      <c r="U98" s="45">
        <v>3.7</v>
      </c>
    </row>
    <row r="99" spans="1:21" x14ac:dyDescent="0.25">
      <c r="A99" s="39"/>
      <c r="B99" s="20" t="s">
        <v>13</v>
      </c>
      <c r="C99" s="24">
        <v>211.8</v>
      </c>
      <c r="D99" s="22">
        <v>217.9</v>
      </c>
      <c r="E99" s="22">
        <v>212.3</v>
      </c>
      <c r="F99" s="22">
        <v>214.4</v>
      </c>
      <c r="G99" s="22">
        <v>206.1</v>
      </c>
      <c r="H99" s="22">
        <v>213.2</v>
      </c>
      <c r="I99" s="22">
        <v>214.8</v>
      </c>
      <c r="J99" s="22">
        <v>215.9</v>
      </c>
      <c r="K99" s="22">
        <v>219.6</v>
      </c>
      <c r="L99" s="23">
        <v>222.6</v>
      </c>
      <c r="M99" s="24">
        <v>6.0999999999999943</v>
      </c>
      <c r="N99" s="22">
        <v>-5.5999999999999943</v>
      </c>
      <c r="O99" s="22">
        <v>2.0999999999999943</v>
      </c>
      <c r="P99" s="22">
        <v>-8.3000000000000007</v>
      </c>
      <c r="Q99" s="22">
        <v>7.1</v>
      </c>
      <c r="R99" s="22">
        <v>1.6</v>
      </c>
      <c r="S99" s="22">
        <v>1.1000000000000001</v>
      </c>
      <c r="T99" s="22">
        <v>3.7</v>
      </c>
      <c r="U99" s="25">
        <v>3</v>
      </c>
    </row>
    <row r="100" spans="1:21" x14ac:dyDescent="0.25">
      <c r="A100">
        <v>44</v>
      </c>
      <c r="B100" s="5" t="s">
        <v>71</v>
      </c>
      <c r="C100" s="49">
        <v>117</v>
      </c>
      <c r="D100" s="47">
        <v>115.5</v>
      </c>
      <c r="E100" s="47">
        <v>110</v>
      </c>
      <c r="F100" s="47">
        <v>108</v>
      </c>
      <c r="G100" s="47">
        <v>107</v>
      </c>
      <c r="H100" s="47">
        <v>107.3</v>
      </c>
      <c r="I100" s="47">
        <v>108.3</v>
      </c>
      <c r="J100" s="47">
        <v>109.6</v>
      </c>
      <c r="K100" s="47">
        <v>111</v>
      </c>
      <c r="L100" s="48">
        <v>112.4</v>
      </c>
      <c r="M100" s="49">
        <v>-1.5</v>
      </c>
      <c r="N100" s="47">
        <v>-5.5</v>
      </c>
      <c r="O100" s="47">
        <v>-2</v>
      </c>
      <c r="P100" s="47">
        <v>-1</v>
      </c>
      <c r="Q100" s="47">
        <v>0.2</v>
      </c>
      <c r="R100" s="47">
        <v>1</v>
      </c>
      <c r="S100" s="47">
        <v>1.3</v>
      </c>
      <c r="T100" s="47">
        <v>1.4</v>
      </c>
      <c r="U100" s="50">
        <v>1.5</v>
      </c>
    </row>
    <row r="101" spans="1:21" x14ac:dyDescent="0.25">
      <c r="B101" s="33" t="s">
        <v>15</v>
      </c>
      <c r="C101" s="37">
        <v>119.1</v>
      </c>
      <c r="D101" s="35">
        <v>118.8</v>
      </c>
      <c r="E101" s="35">
        <v>114.9</v>
      </c>
      <c r="F101" s="35">
        <v>114.4</v>
      </c>
      <c r="G101" s="35">
        <v>114.3</v>
      </c>
      <c r="H101" s="35">
        <v>114.8</v>
      </c>
      <c r="I101" s="35">
        <v>115.3</v>
      </c>
      <c r="J101" s="35">
        <v>116</v>
      </c>
      <c r="K101" s="35">
        <v>116.8</v>
      </c>
      <c r="L101" s="36">
        <v>117.5</v>
      </c>
      <c r="M101" s="37">
        <v>-0.29999999999999716</v>
      </c>
      <c r="N101" s="35">
        <v>-3.8999999999999915</v>
      </c>
      <c r="O101" s="35">
        <v>-0.5</v>
      </c>
      <c r="P101" s="35">
        <v>0</v>
      </c>
      <c r="Q101" s="35">
        <v>0.5</v>
      </c>
      <c r="R101" s="35">
        <v>0.5</v>
      </c>
      <c r="S101" s="35">
        <v>0.7</v>
      </c>
      <c r="T101" s="35">
        <v>0.8</v>
      </c>
      <c r="U101" s="38">
        <v>0.7</v>
      </c>
    </row>
    <row r="102" spans="1:21" x14ac:dyDescent="0.25">
      <c r="A102" s="39">
        <v>45</v>
      </c>
      <c r="B102" s="40" t="s">
        <v>72</v>
      </c>
      <c r="C102" s="44">
        <v>91.8</v>
      </c>
      <c r="D102" s="42">
        <v>97.2</v>
      </c>
      <c r="E102" s="42">
        <v>95.8</v>
      </c>
      <c r="F102" s="42">
        <v>98.3</v>
      </c>
      <c r="G102" s="42">
        <v>89.6</v>
      </c>
      <c r="H102" s="42">
        <v>96.8</v>
      </c>
      <c r="I102" s="42">
        <v>99.8</v>
      </c>
      <c r="J102" s="42">
        <v>100.6</v>
      </c>
      <c r="K102" s="42">
        <v>103.6</v>
      </c>
      <c r="L102" s="43">
        <v>105.8</v>
      </c>
      <c r="M102" s="44">
        <v>5.4000000000000057</v>
      </c>
      <c r="N102" s="42">
        <v>-1.4000000000000057</v>
      </c>
      <c r="O102" s="42">
        <v>2.5</v>
      </c>
      <c r="P102" s="42">
        <v>-8.6999999999999993</v>
      </c>
      <c r="Q102" s="42">
        <v>7.1</v>
      </c>
      <c r="R102" s="42">
        <v>3</v>
      </c>
      <c r="S102" s="42">
        <v>0.9</v>
      </c>
      <c r="T102" s="42">
        <v>2.9</v>
      </c>
      <c r="U102" s="45">
        <v>2.2000000000000002</v>
      </c>
    </row>
    <row r="103" spans="1:21" x14ac:dyDescent="0.25">
      <c r="A103" s="39"/>
      <c r="B103" s="20" t="s">
        <v>15</v>
      </c>
      <c r="C103" s="24">
        <v>92.7</v>
      </c>
      <c r="D103" s="22">
        <v>99.1</v>
      </c>
      <c r="E103" s="22">
        <v>97.5</v>
      </c>
      <c r="F103" s="22">
        <v>100</v>
      </c>
      <c r="G103" s="22">
        <v>91.8</v>
      </c>
      <c r="H103" s="22">
        <v>98.4</v>
      </c>
      <c r="I103" s="22">
        <v>99.5</v>
      </c>
      <c r="J103" s="22">
        <v>99.9</v>
      </c>
      <c r="K103" s="22">
        <v>102.8</v>
      </c>
      <c r="L103" s="23">
        <v>105.2</v>
      </c>
      <c r="M103" s="24">
        <v>6.3999999999999915</v>
      </c>
      <c r="N103" s="22">
        <v>-1.5999999999999943</v>
      </c>
      <c r="O103" s="22">
        <v>2.5</v>
      </c>
      <c r="P103" s="22">
        <v>-8.3000000000000007</v>
      </c>
      <c r="Q103" s="22">
        <v>6.7</v>
      </c>
      <c r="R103" s="22">
        <v>1.1000000000000001</v>
      </c>
      <c r="S103" s="22">
        <v>0.4</v>
      </c>
      <c r="T103" s="22">
        <v>2.9</v>
      </c>
      <c r="U103" s="25">
        <v>2.2999999999999998</v>
      </c>
    </row>
    <row r="104" spans="1:21" x14ac:dyDescent="0.25">
      <c r="A104" s="26">
        <v>46</v>
      </c>
      <c r="B104" s="27" t="s">
        <v>73</v>
      </c>
      <c r="C104" s="31">
        <v>1421.8</v>
      </c>
      <c r="D104" s="29">
        <v>1448.9</v>
      </c>
      <c r="E104" s="29">
        <v>1801.2</v>
      </c>
      <c r="F104" s="29">
        <v>4852.1000000000004</v>
      </c>
      <c r="G104" s="29">
        <v>2923.9</v>
      </c>
      <c r="H104" s="29">
        <v>2392.1</v>
      </c>
      <c r="I104" s="29">
        <v>3988.7</v>
      </c>
      <c r="J104" s="29">
        <v>1978.6</v>
      </c>
      <c r="K104" s="29">
        <v>1669.1</v>
      </c>
      <c r="L104" s="30">
        <v>1337.1</v>
      </c>
      <c r="M104" s="31">
        <v>27.100000000000136</v>
      </c>
      <c r="N104" s="29">
        <v>352.29999999999995</v>
      </c>
      <c r="O104" s="29">
        <v>3050.9000000000005</v>
      </c>
      <c r="P104" s="29">
        <v>-1928.2</v>
      </c>
      <c r="Q104" s="29">
        <v>-531.79999999999995</v>
      </c>
      <c r="R104" s="29">
        <v>1596.6</v>
      </c>
      <c r="S104" s="29">
        <v>-2010.2</v>
      </c>
      <c r="T104" s="29">
        <v>-309.5</v>
      </c>
      <c r="U104" s="32">
        <v>-332</v>
      </c>
    </row>
    <row r="105" spans="1:21" ht="15.75" thickBot="1" x14ac:dyDescent="0.3">
      <c r="A105" s="71"/>
      <c r="B105" s="72" t="s">
        <v>11</v>
      </c>
      <c r="C105" s="73">
        <v>1171.7</v>
      </c>
      <c r="D105" s="74">
        <v>1208.4000000000001</v>
      </c>
      <c r="E105" s="74">
        <v>1611.4</v>
      </c>
      <c r="F105" s="74">
        <v>4772</v>
      </c>
      <c r="G105" s="74">
        <v>2821.3</v>
      </c>
      <c r="H105" s="74">
        <v>2345.5</v>
      </c>
      <c r="I105" s="74">
        <v>3979.7</v>
      </c>
      <c r="J105" s="74">
        <v>1972.4</v>
      </c>
      <c r="K105" s="74">
        <v>1726.4</v>
      </c>
      <c r="L105" s="75">
        <v>1446.7</v>
      </c>
      <c r="M105" s="73">
        <v>36.700000000000045</v>
      </c>
      <c r="N105" s="74">
        <v>403</v>
      </c>
      <c r="O105" s="74">
        <v>3160.6</v>
      </c>
      <c r="P105" s="74">
        <v>-1950.6</v>
      </c>
      <c r="Q105" s="74">
        <v>-475.9</v>
      </c>
      <c r="R105" s="74">
        <v>1634.2</v>
      </c>
      <c r="S105" s="74">
        <v>-2007.3</v>
      </c>
      <c r="T105" s="74">
        <v>-245.9</v>
      </c>
      <c r="U105" s="76">
        <v>-279.8</v>
      </c>
    </row>
    <row r="106" spans="1:21" ht="13.9" customHeight="1" x14ac:dyDescent="0.25"/>
    <row r="107" spans="1:21" ht="13.9" customHeight="1" x14ac:dyDescent="0.25">
      <c r="A107" t="s">
        <v>74</v>
      </c>
      <c r="B107" s="77" t="s">
        <v>75</v>
      </c>
    </row>
    <row r="108" spans="1:21" x14ac:dyDescent="0.25">
      <c r="A108" t="s">
        <v>76</v>
      </c>
      <c r="B108" s="78" t="s">
        <v>77</v>
      </c>
    </row>
    <row r="109" spans="1:21" x14ac:dyDescent="0.25">
      <c r="A109" t="s">
        <v>78</v>
      </c>
      <c r="B109" s="78" t="s">
        <v>79</v>
      </c>
    </row>
    <row r="110" spans="1:21" x14ac:dyDescent="0.25">
      <c r="A110" t="s">
        <v>80</v>
      </c>
      <c r="B110" s="78" t="s">
        <v>81</v>
      </c>
    </row>
    <row r="112" spans="1:21" ht="14.45" customHeight="1" x14ac:dyDescent="0.25">
      <c r="A112" s="94" t="s">
        <v>82</v>
      </c>
      <c r="B112" s="94"/>
      <c r="C112" s="94"/>
      <c r="D112" s="94"/>
      <c r="E112" s="94"/>
      <c r="F112" s="94"/>
      <c r="G112" s="94"/>
      <c r="H112" s="94"/>
      <c r="I112" s="94"/>
      <c r="J112" s="94"/>
      <c r="K112" s="94"/>
      <c r="L112" s="94"/>
      <c r="M112" s="94"/>
      <c r="N112" s="94"/>
      <c r="O112" s="94"/>
      <c r="P112" s="94"/>
      <c r="Q112" s="94"/>
      <c r="R112" s="94"/>
      <c r="S112" s="94"/>
      <c r="T112" s="94"/>
      <c r="U112" s="94"/>
    </row>
    <row r="113" spans="1:21" ht="29.45" customHeight="1" x14ac:dyDescent="0.25">
      <c r="A113" s="108" t="s">
        <v>83</v>
      </c>
      <c r="B113" s="108"/>
      <c r="C113" s="108"/>
      <c r="D113" s="108"/>
      <c r="E113" s="108"/>
      <c r="F113" s="108"/>
      <c r="G113" s="108"/>
      <c r="H113" s="108"/>
      <c r="I113" s="108"/>
      <c r="J113" s="108"/>
      <c r="K113" s="108"/>
      <c r="L113" s="108"/>
      <c r="M113" s="108"/>
      <c r="N113" s="108"/>
      <c r="O113" s="108"/>
      <c r="P113" s="108"/>
      <c r="Q113" s="108"/>
      <c r="R113" s="108"/>
      <c r="S113" s="108"/>
      <c r="T113" s="108"/>
      <c r="U113" s="108"/>
    </row>
    <row r="114" spans="1:21" ht="16.5" customHeight="1" x14ac:dyDescent="0.25">
      <c r="A114" s="105" t="s">
        <v>84</v>
      </c>
      <c r="B114" s="105"/>
      <c r="C114" s="105"/>
      <c r="D114" s="105"/>
      <c r="E114" s="105"/>
      <c r="F114" s="105"/>
      <c r="G114" s="105"/>
      <c r="H114" s="105"/>
      <c r="I114" s="105"/>
      <c r="J114" s="105"/>
      <c r="K114" s="105"/>
      <c r="L114" s="105"/>
      <c r="M114" s="105"/>
      <c r="N114" s="105"/>
      <c r="O114" s="105"/>
      <c r="P114" s="105"/>
      <c r="Q114" s="105"/>
      <c r="R114" s="105"/>
      <c r="S114" s="105"/>
      <c r="T114" s="105"/>
      <c r="U114" s="105"/>
    </row>
    <row r="115" spans="1:21" ht="30" customHeight="1" x14ac:dyDescent="0.25">
      <c r="A115" s="109" t="s">
        <v>85</v>
      </c>
      <c r="B115" s="109"/>
      <c r="C115" s="109"/>
      <c r="D115" s="109"/>
      <c r="E115" s="109"/>
      <c r="F115" s="109"/>
      <c r="G115" s="109"/>
      <c r="H115" s="109"/>
      <c r="I115" s="109"/>
      <c r="J115" s="109"/>
      <c r="K115" s="109"/>
      <c r="L115" s="109"/>
      <c r="M115" s="109"/>
      <c r="N115" s="109"/>
      <c r="O115" s="109"/>
      <c r="P115" s="109"/>
      <c r="Q115" s="109"/>
      <c r="R115" s="109"/>
      <c r="S115" s="109"/>
      <c r="T115" s="109"/>
      <c r="U115" s="109"/>
    </row>
    <row r="116" spans="1:21" ht="28.9" customHeight="1" x14ac:dyDescent="0.25">
      <c r="A116" s="110" t="s">
        <v>86</v>
      </c>
      <c r="B116" s="110"/>
      <c r="C116" s="110"/>
      <c r="D116" s="110"/>
      <c r="E116" s="110"/>
      <c r="F116" s="110"/>
      <c r="G116" s="110"/>
      <c r="H116" s="110"/>
      <c r="I116" s="110"/>
      <c r="J116" s="110"/>
      <c r="K116" s="110"/>
      <c r="L116" s="110"/>
      <c r="M116" s="110"/>
      <c r="N116" s="110"/>
      <c r="O116" s="110"/>
      <c r="P116" s="110"/>
      <c r="Q116" s="110"/>
      <c r="R116" s="110"/>
      <c r="S116" s="110"/>
      <c r="T116" s="110"/>
      <c r="U116" s="110"/>
    </row>
    <row r="117" spans="1:21" ht="28.5" customHeight="1" x14ac:dyDescent="0.25">
      <c r="A117" s="106" t="s">
        <v>87</v>
      </c>
      <c r="B117" s="106"/>
      <c r="C117" s="106"/>
      <c r="D117" s="106"/>
      <c r="E117" s="106"/>
      <c r="F117" s="106"/>
      <c r="G117" s="106"/>
      <c r="H117" s="106"/>
      <c r="I117" s="106"/>
      <c r="J117" s="106"/>
      <c r="K117" s="106"/>
      <c r="L117" s="106"/>
      <c r="M117" s="106"/>
      <c r="N117" s="106"/>
      <c r="O117" s="106"/>
      <c r="P117" s="106"/>
      <c r="Q117" s="106"/>
      <c r="R117" s="106"/>
      <c r="S117" s="106"/>
      <c r="T117" s="106"/>
      <c r="U117" s="106"/>
    </row>
    <row r="118" spans="1:21" ht="14.45" customHeight="1" x14ac:dyDescent="0.25">
      <c r="A118" s="105" t="s">
        <v>88</v>
      </c>
      <c r="B118" s="105"/>
      <c r="C118" s="105"/>
      <c r="D118" s="105"/>
      <c r="E118" s="105"/>
      <c r="F118" s="105"/>
      <c r="G118" s="105"/>
      <c r="H118" s="105"/>
      <c r="I118" s="105"/>
      <c r="J118" s="105"/>
      <c r="K118" s="105"/>
      <c r="L118" s="105"/>
      <c r="M118" s="105"/>
      <c r="N118" s="105"/>
      <c r="O118" s="105"/>
      <c r="P118" s="105"/>
      <c r="Q118" s="105"/>
      <c r="R118" s="105"/>
      <c r="S118" s="105"/>
      <c r="T118" s="105"/>
      <c r="U118" s="105"/>
    </row>
    <row r="119" spans="1:21" ht="29.45" customHeight="1" x14ac:dyDescent="0.25">
      <c r="A119" s="105" t="s">
        <v>89</v>
      </c>
      <c r="B119" s="105"/>
      <c r="C119" s="105"/>
      <c r="D119" s="105"/>
      <c r="E119" s="105"/>
      <c r="F119" s="105"/>
      <c r="G119" s="105"/>
      <c r="H119" s="105"/>
      <c r="I119" s="105"/>
      <c r="J119" s="105"/>
      <c r="K119" s="105"/>
      <c r="L119" s="105"/>
      <c r="M119" s="105"/>
      <c r="N119" s="105"/>
      <c r="O119" s="105"/>
      <c r="P119" s="105"/>
      <c r="Q119" s="105"/>
      <c r="R119" s="105"/>
      <c r="S119" s="105"/>
      <c r="T119" s="105"/>
      <c r="U119" s="105"/>
    </row>
    <row r="120" spans="1:21" ht="32.25" customHeight="1" x14ac:dyDescent="0.25">
      <c r="A120" s="106" t="s">
        <v>90</v>
      </c>
      <c r="B120" s="106"/>
      <c r="C120" s="106"/>
      <c r="D120" s="106"/>
      <c r="E120" s="106"/>
      <c r="F120" s="106"/>
      <c r="G120" s="106"/>
      <c r="H120" s="106"/>
      <c r="I120" s="106"/>
      <c r="J120" s="106"/>
      <c r="K120" s="106"/>
      <c r="L120" s="106"/>
      <c r="M120" s="106"/>
      <c r="N120" s="106"/>
      <c r="O120" s="106"/>
      <c r="P120" s="106"/>
      <c r="Q120" s="106"/>
      <c r="R120" s="106"/>
      <c r="S120" s="106"/>
      <c r="T120" s="106"/>
      <c r="U120" s="106"/>
    </row>
    <row r="122" spans="1:21" ht="28.15" customHeight="1" x14ac:dyDescent="0.25">
      <c r="A122" s="107" t="s">
        <v>91</v>
      </c>
      <c r="B122" s="107"/>
      <c r="C122" s="107"/>
      <c r="D122" s="107"/>
      <c r="E122" s="107"/>
      <c r="F122" s="107"/>
      <c r="G122" s="107"/>
      <c r="H122" s="107"/>
      <c r="I122" s="107"/>
      <c r="J122" s="107"/>
      <c r="K122" s="107"/>
      <c r="L122" s="107"/>
      <c r="M122" s="107"/>
      <c r="N122" s="107"/>
      <c r="O122" s="107"/>
      <c r="P122" s="107"/>
      <c r="Q122" s="107"/>
      <c r="R122" s="107"/>
      <c r="S122" s="107"/>
      <c r="T122" s="107"/>
      <c r="U122" s="107"/>
    </row>
    <row r="123" spans="1:21" ht="13.9" customHeight="1" x14ac:dyDescent="0.25">
      <c r="A123" t="s">
        <v>92</v>
      </c>
    </row>
    <row r="124" spans="1:21" x14ac:dyDescent="0.25">
      <c r="A124" t="s">
        <v>93</v>
      </c>
    </row>
    <row r="126" spans="1:21" x14ac:dyDescent="0.25">
      <c r="A126" s="79"/>
    </row>
    <row r="127" spans="1:21" x14ac:dyDescent="0.25">
      <c r="A127" s="79"/>
    </row>
    <row r="128" spans="1:21" x14ac:dyDescent="0.25">
      <c r="A128" s="79"/>
    </row>
  </sheetData>
  <mergeCells count="21">
    <mergeCell ref="A119:U119"/>
    <mergeCell ref="A120:U120"/>
    <mergeCell ref="A122:U122"/>
    <mergeCell ref="A113:U113"/>
    <mergeCell ref="A114:U114"/>
    <mergeCell ref="A115:U115"/>
    <mergeCell ref="A116:U116"/>
    <mergeCell ref="A117:U117"/>
    <mergeCell ref="A118:U118"/>
    <mergeCell ref="A112:U112"/>
    <mergeCell ref="R1:U1"/>
    <mergeCell ref="A2:U2"/>
    <mergeCell ref="A3:U3"/>
    <mergeCell ref="A4:T4"/>
    <mergeCell ref="C5:L5"/>
    <mergeCell ref="M5:U5"/>
    <mergeCell ref="C6:D6"/>
    <mergeCell ref="E6:H6"/>
    <mergeCell ref="I6:L6"/>
    <mergeCell ref="N6:Q6"/>
    <mergeCell ref="R6:U6"/>
  </mergeCells>
  <hyperlinks>
    <hyperlink ref="A120:M120" r:id="rId1" display="2. Interest payments due on certain categories of federally-held student loans were initially suspended by the CARES Act. For more information, see &quot;How does the federal response to the COVID-19 pandemic affect BEA's estimate of personal interest payments?&quot;." xr:uid="{795B5A69-3A38-4537-8709-48E4D86E2ECC}"/>
    <hyperlink ref="A113:M113"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F4F5F69B-3260-46DF-A0B5-304EC309E503}"/>
    <hyperlink ref="A115"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993EBF43-EAF0-4E92-94D0-8EA0A7624FE6}"/>
    <hyperlink ref="A117:M117" r:id="rId4" display="4. Economic impact payments, initially established by the CARES Act, provide direct payments to individuals. For more information, see &quot;How are federal economic impact payments to support individuals during the COVID-19 pandemic recorded in the NIPAs?&quot;." xr:uid="{177718AB-614C-4B8B-93F9-1829B5CFC870}"/>
    <hyperlink ref="A122:U122" r:id="rId5" display="NOTE: For national statistics detailing the amount and sources of people’s incomes for each month, BEA publishes the total level of personal income at an annualized rate. BEA does this so that monthly estimates of personal income can be easily compared to quarterly estimates of personal income included in BEA's quarterly gross domestic product report, for example. To be consistent, the figures in this table also are annualized. For more information, see the FAQ &quot;Why does BEA publish estimates at annual rates?&quot; on BEA's website." xr:uid="{4195BE1D-9B75-4F2D-94AE-DC7D5C77A0B7}"/>
  </hyperlinks>
  <pageMargins left="0.7" right="0.7" top="0.75" bottom="0.75" header="0.3" footer="0.3"/>
  <pageSetup orientation="portrait" horizontalDpi="1200" verticalDpi="1200" r:id="rId6"/>
  <customProperties>
    <customPr name="SourceTable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9E51-EBFF-4D30-97A4-11A4403553A9}">
  <dimension ref="A1:L137"/>
  <sheetViews>
    <sheetView zoomScale="80" zoomScaleNormal="80" workbookViewId="0"/>
  </sheetViews>
  <sheetFormatPr defaultRowHeight="15" x14ac:dyDescent="0.25"/>
  <cols>
    <col min="1" max="1" width="6.5703125" customWidth="1"/>
    <col min="2" max="2" width="74" customWidth="1"/>
    <col min="9" max="9" width="9.85546875" bestFit="1" customWidth="1"/>
  </cols>
  <sheetData>
    <row r="1" spans="1:12" x14ac:dyDescent="0.25">
      <c r="H1" s="95" t="s">
        <v>0</v>
      </c>
      <c r="I1" s="95"/>
      <c r="J1" s="95"/>
      <c r="K1" s="95"/>
      <c r="L1" s="1"/>
    </row>
    <row r="2" spans="1:12" x14ac:dyDescent="0.25">
      <c r="A2" s="96" t="s">
        <v>1</v>
      </c>
      <c r="B2" s="96"/>
      <c r="C2" s="96"/>
      <c r="D2" s="96"/>
      <c r="E2" s="96"/>
      <c r="F2" s="96"/>
      <c r="G2" s="96"/>
      <c r="H2" s="96"/>
      <c r="I2" s="96"/>
      <c r="J2" s="96"/>
      <c r="K2" s="96"/>
    </row>
    <row r="3" spans="1:12" x14ac:dyDescent="0.25">
      <c r="A3" s="96" t="s">
        <v>94</v>
      </c>
      <c r="B3" s="96"/>
      <c r="C3" s="96"/>
      <c r="D3" s="96"/>
      <c r="E3" s="96"/>
      <c r="F3" s="96"/>
      <c r="G3" s="96"/>
      <c r="H3" s="96"/>
      <c r="I3" s="96"/>
      <c r="J3" s="96"/>
      <c r="K3" s="96"/>
    </row>
    <row r="4" spans="1:12" ht="15.75" thickBot="1" x14ac:dyDescent="0.3">
      <c r="A4" s="96"/>
      <c r="B4" s="96"/>
      <c r="C4" s="96"/>
      <c r="D4" s="96"/>
      <c r="E4" s="96"/>
      <c r="F4" s="96"/>
      <c r="G4" s="96"/>
      <c r="H4" s="96"/>
      <c r="I4" s="96"/>
      <c r="J4" s="96"/>
    </row>
    <row r="5" spans="1:12" x14ac:dyDescent="0.25">
      <c r="A5" s="2"/>
      <c r="B5" s="3"/>
      <c r="C5" s="98"/>
      <c r="D5" s="98"/>
      <c r="E5" s="98"/>
      <c r="F5" s="98"/>
      <c r="G5" s="99"/>
      <c r="H5" s="98"/>
      <c r="I5" s="98"/>
      <c r="J5" s="98"/>
      <c r="K5" s="99"/>
    </row>
    <row r="6" spans="1:12" x14ac:dyDescent="0.25">
      <c r="A6" s="7"/>
      <c r="B6" s="8"/>
      <c r="C6" s="10">
        <v>2017</v>
      </c>
      <c r="D6" s="9">
        <v>2018</v>
      </c>
      <c r="E6" s="11">
        <v>2019</v>
      </c>
      <c r="F6" s="10">
        <v>2020</v>
      </c>
      <c r="G6" s="12">
        <v>2021</v>
      </c>
      <c r="H6" s="11">
        <v>2018</v>
      </c>
      <c r="I6" s="9">
        <v>2019</v>
      </c>
      <c r="J6" s="10">
        <v>2020</v>
      </c>
      <c r="K6" s="12">
        <v>2021</v>
      </c>
    </row>
    <row r="7" spans="1:12" x14ac:dyDescent="0.25">
      <c r="A7" s="13">
        <v>1</v>
      </c>
      <c r="B7" s="14" t="s">
        <v>10</v>
      </c>
      <c r="C7" s="16">
        <v>16839.8</v>
      </c>
      <c r="D7" s="80">
        <v>17683.8</v>
      </c>
      <c r="E7" s="16">
        <v>18587</v>
      </c>
      <c r="F7" s="80">
        <v>19832.3</v>
      </c>
      <c r="G7" s="19">
        <v>21294.799999999999</v>
      </c>
      <c r="H7" s="16">
        <v>844</v>
      </c>
      <c r="I7" s="80">
        <v>903.2</v>
      </c>
      <c r="J7" s="16">
        <v>1245.3</v>
      </c>
      <c r="K7" s="81">
        <v>1462.5</v>
      </c>
    </row>
    <row r="8" spans="1:12" x14ac:dyDescent="0.25">
      <c r="A8" s="13"/>
      <c r="B8" s="20" t="s">
        <v>11</v>
      </c>
      <c r="C8" s="22">
        <v>16850.2</v>
      </c>
      <c r="D8" s="64">
        <v>17706</v>
      </c>
      <c r="E8" s="22">
        <v>18424.400000000001</v>
      </c>
      <c r="F8" s="64">
        <v>19627.599999999999</v>
      </c>
      <c r="G8" s="25">
        <v>21092.799999999999</v>
      </c>
      <c r="H8" s="22">
        <v>855.8</v>
      </c>
      <c r="I8" s="64">
        <v>718.4</v>
      </c>
      <c r="J8" s="22">
        <v>1203.2</v>
      </c>
      <c r="K8" s="82">
        <v>1465.2</v>
      </c>
    </row>
    <row r="9" spans="1:12" x14ac:dyDescent="0.25">
      <c r="A9" s="26">
        <v>2</v>
      </c>
      <c r="B9" s="27" t="s">
        <v>12</v>
      </c>
      <c r="C9" s="29">
        <v>10424.4</v>
      </c>
      <c r="D9" s="83">
        <v>10957.9</v>
      </c>
      <c r="E9" s="29">
        <v>11448.1</v>
      </c>
      <c r="F9" s="83">
        <v>11592.7</v>
      </c>
      <c r="G9" s="32">
        <v>12538.5</v>
      </c>
      <c r="H9" s="29">
        <v>533.5</v>
      </c>
      <c r="I9" s="83">
        <v>490.2</v>
      </c>
      <c r="J9" s="29">
        <v>144.6</v>
      </c>
      <c r="K9" s="84">
        <v>945.7</v>
      </c>
    </row>
    <row r="10" spans="1:12" x14ac:dyDescent="0.25">
      <c r="A10" s="26"/>
      <c r="B10" s="33" t="s">
        <v>13</v>
      </c>
      <c r="C10" s="35">
        <v>10426.1</v>
      </c>
      <c r="D10" s="61">
        <v>10959.5</v>
      </c>
      <c r="E10" s="35">
        <v>11447.7</v>
      </c>
      <c r="F10" s="61">
        <v>11572.2</v>
      </c>
      <c r="G10" s="38">
        <v>12598.7</v>
      </c>
      <c r="H10" s="35">
        <v>533.4</v>
      </c>
      <c r="I10" s="61">
        <v>488.2</v>
      </c>
      <c r="J10" s="35">
        <v>124.4</v>
      </c>
      <c r="K10" s="85">
        <v>1026.5</v>
      </c>
    </row>
    <row r="11" spans="1:12" x14ac:dyDescent="0.25">
      <c r="A11" s="39">
        <v>3</v>
      </c>
      <c r="B11" s="40" t="s">
        <v>14</v>
      </c>
      <c r="C11" s="42">
        <v>8474.4</v>
      </c>
      <c r="D11" s="63">
        <v>8900</v>
      </c>
      <c r="E11" s="42">
        <v>9324.6</v>
      </c>
      <c r="F11" s="63">
        <v>9457.4</v>
      </c>
      <c r="G11" s="45">
        <v>10290.1</v>
      </c>
      <c r="H11" s="42">
        <v>425.6</v>
      </c>
      <c r="I11" s="63">
        <v>424.6</v>
      </c>
      <c r="J11" s="42">
        <v>132.80000000000001</v>
      </c>
      <c r="K11" s="86">
        <v>832.7</v>
      </c>
    </row>
    <row r="12" spans="1:12" x14ac:dyDescent="0.25">
      <c r="A12" s="39"/>
      <c r="B12" s="20" t="s">
        <v>15</v>
      </c>
      <c r="C12" s="22">
        <v>8474.7000000000007</v>
      </c>
      <c r="D12" s="64">
        <v>8900.5</v>
      </c>
      <c r="E12" s="22">
        <v>9323.5</v>
      </c>
      <c r="F12" s="64">
        <v>9444.1</v>
      </c>
      <c r="G12" s="25">
        <v>10343.799999999999</v>
      </c>
      <c r="H12" s="22">
        <v>425.8</v>
      </c>
      <c r="I12" s="64">
        <v>423</v>
      </c>
      <c r="J12" s="22">
        <v>120.6</v>
      </c>
      <c r="K12" s="82">
        <v>899.7</v>
      </c>
    </row>
    <row r="13" spans="1:12" x14ac:dyDescent="0.25">
      <c r="A13">
        <v>4</v>
      </c>
      <c r="B13" s="5" t="s">
        <v>16</v>
      </c>
      <c r="C13" s="47">
        <v>7126.2</v>
      </c>
      <c r="D13" s="66">
        <v>7498.1</v>
      </c>
      <c r="E13" s="47">
        <v>7874.1</v>
      </c>
      <c r="F13" s="66">
        <v>7962.9</v>
      </c>
      <c r="G13" s="50">
        <v>8746</v>
      </c>
      <c r="H13" s="47">
        <v>371.9</v>
      </c>
      <c r="I13" s="66">
        <v>376.1</v>
      </c>
      <c r="J13" s="47">
        <v>88.8</v>
      </c>
      <c r="K13" s="87">
        <v>783.1</v>
      </c>
    </row>
    <row r="14" spans="1:12" x14ac:dyDescent="0.25">
      <c r="B14" s="33" t="s">
        <v>17</v>
      </c>
      <c r="C14" s="35">
        <v>7126.7</v>
      </c>
      <c r="D14" s="61">
        <v>7499.1</v>
      </c>
      <c r="E14" s="35">
        <v>7873.3</v>
      </c>
      <c r="F14" s="61">
        <v>7949.6</v>
      </c>
      <c r="G14" s="38">
        <v>8808.2999999999993</v>
      </c>
      <c r="H14" s="35">
        <v>372.4</v>
      </c>
      <c r="I14" s="61">
        <v>374.2</v>
      </c>
      <c r="J14" s="35">
        <v>76.3</v>
      </c>
      <c r="K14" s="85">
        <v>858.7</v>
      </c>
    </row>
    <row r="15" spans="1:12" x14ac:dyDescent="0.25">
      <c r="A15" s="39">
        <v>5</v>
      </c>
      <c r="B15" s="40" t="s">
        <v>18</v>
      </c>
      <c r="C15" s="42">
        <v>1348.2</v>
      </c>
      <c r="D15" s="63">
        <v>1402</v>
      </c>
      <c r="E15" s="42">
        <v>1450.5</v>
      </c>
      <c r="F15" s="63">
        <v>1494.5</v>
      </c>
      <c r="G15" s="45">
        <v>1544.1</v>
      </c>
      <c r="H15" s="42">
        <v>53.8</v>
      </c>
      <c r="I15" s="63">
        <v>48.5</v>
      </c>
      <c r="J15" s="42">
        <v>44</v>
      </c>
      <c r="K15" s="86">
        <v>49.7</v>
      </c>
    </row>
    <row r="16" spans="1:12" x14ac:dyDescent="0.25">
      <c r="A16" s="39"/>
      <c r="B16" s="20" t="s">
        <v>19</v>
      </c>
      <c r="C16" s="22">
        <v>1348</v>
      </c>
      <c r="D16" s="64">
        <v>1401.4</v>
      </c>
      <c r="E16" s="22">
        <v>1450.2</v>
      </c>
      <c r="F16" s="64">
        <v>1494.5</v>
      </c>
      <c r="G16" s="25">
        <v>1535.5</v>
      </c>
      <c r="H16" s="22">
        <v>53.4</v>
      </c>
      <c r="I16" s="64">
        <v>48.8</v>
      </c>
      <c r="J16" s="22">
        <v>44.3</v>
      </c>
      <c r="K16" s="82">
        <v>40.9</v>
      </c>
    </row>
    <row r="17" spans="1:11" x14ac:dyDescent="0.25">
      <c r="A17">
        <v>6</v>
      </c>
      <c r="B17" s="5" t="s">
        <v>20</v>
      </c>
      <c r="C17" s="47">
        <v>1950</v>
      </c>
      <c r="D17" s="66">
        <v>2057.9</v>
      </c>
      <c r="E17" s="47">
        <v>2123.5</v>
      </c>
      <c r="F17" s="66">
        <v>2135.4</v>
      </c>
      <c r="G17" s="50">
        <v>2248.4</v>
      </c>
      <c r="H17" s="47">
        <v>107.9</v>
      </c>
      <c r="I17" s="66">
        <v>65.599999999999994</v>
      </c>
      <c r="J17" s="47">
        <v>11.8</v>
      </c>
      <c r="K17" s="87">
        <v>113</v>
      </c>
    </row>
    <row r="18" spans="1:11" x14ac:dyDescent="0.25">
      <c r="B18" s="33" t="s">
        <v>21</v>
      </c>
      <c r="C18" s="35">
        <v>1951.5</v>
      </c>
      <c r="D18" s="61">
        <v>2059</v>
      </c>
      <c r="E18" s="35">
        <v>2124.1999999999998</v>
      </c>
      <c r="F18" s="61">
        <v>2128</v>
      </c>
      <c r="G18" s="38">
        <v>2254.9</v>
      </c>
      <c r="H18" s="35">
        <v>107.6</v>
      </c>
      <c r="I18" s="61">
        <v>65.2</v>
      </c>
      <c r="J18" s="35">
        <v>3.9</v>
      </c>
      <c r="K18" s="85">
        <v>126.8</v>
      </c>
    </row>
    <row r="19" spans="1:11" x14ac:dyDescent="0.25">
      <c r="A19" s="13">
        <v>7</v>
      </c>
      <c r="B19" s="51" t="s">
        <v>22</v>
      </c>
      <c r="C19" s="53">
        <v>1504.6</v>
      </c>
      <c r="D19" s="88">
        <v>1568.7</v>
      </c>
      <c r="E19" s="53">
        <v>1601.4</v>
      </c>
      <c r="F19" s="88">
        <v>1643.1</v>
      </c>
      <c r="G19" s="56">
        <v>1753.6</v>
      </c>
      <c r="H19" s="53">
        <v>64.099999999999994</v>
      </c>
      <c r="I19" s="88">
        <v>32.700000000000003</v>
      </c>
      <c r="J19" s="53">
        <v>41.7</v>
      </c>
      <c r="K19" s="89">
        <v>110.5</v>
      </c>
    </row>
    <row r="20" spans="1:11" x14ac:dyDescent="0.25">
      <c r="A20" s="13"/>
      <c r="B20" s="20" t="s">
        <v>13</v>
      </c>
      <c r="C20" s="22">
        <v>1505.8</v>
      </c>
      <c r="D20" s="64">
        <v>1580.4</v>
      </c>
      <c r="E20" s="22">
        <v>1598.9</v>
      </c>
      <c r="F20" s="64">
        <v>1650</v>
      </c>
      <c r="G20" s="25">
        <v>1821.9</v>
      </c>
      <c r="H20" s="22">
        <v>74.599999999999994</v>
      </c>
      <c r="I20" s="64">
        <v>18.5</v>
      </c>
      <c r="J20" s="22">
        <v>51.1</v>
      </c>
      <c r="K20" s="82">
        <v>171.9</v>
      </c>
    </row>
    <row r="21" spans="1:11" x14ac:dyDescent="0.25">
      <c r="A21">
        <v>8</v>
      </c>
      <c r="B21" s="5" t="s">
        <v>23</v>
      </c>
      <c r="C21" s="47">
        <v>39.1</v>
      </c>
      <c r="D21" s="66">
        <v>29.2</v>
      </c>
      <c r="E21" s="47">
        <v>29.1</v>
      </c>
      <c r="F21" s="66">
        <v>45.2</v>
      </c>
      <c r="G21" s="50">
        <v>51.3</v>
      </c>
      <c r="H21" s="47">
        <v>-9.9</v>
      </c>
      <c r="I21" s="66">
        <v>0</v>
      </c>
      <c r="J21" s="47">
        <v>16</v>
      </c>
      <c r="K21" s="87">
        <v>6.2</v>
      </c>
    </row>
    <row r="22" spans="1:11" x14ac:dyDescent="0.25">
      <c r="B22" s="33" t="s">
        <v>21</v>
      </c>
      <c r="C22" s="35">
        <v>39.5</v>
      </c>
      <c r="D22" s="61">
        <v>38.9</v>
      </c>
      <c r="E22" s="35">
        <v>38.4</v>
      </c>
      <c r="F22" s="61">
        <v>70.2</v>
      </c>
      <c r="G22" s="38">
        <v>97.8</v>
      </c>
      <c r="H22" s="35">
        <v>-0.5</v>
      </c>
      <c r="I22" s="61">
        <v>-0.5</v>
      </c>
      <c r="J22" s="35">
        <v>31.7</v>
      </c>
      <c r="K22" s="85">
        <v>27.6</v>
      </c>
    </row>
    <row r="23" spans="1:11" x14ac:dyDescent="0.25">
      <c r="A23" s="39"/>
      <c r="B23" s="57" t="s">
        <v>24</v>
      </c>
      <c r="C23" s="42"/>
      <c r="D23" s="63"/>
      <c r="E23" s="42"/>
      <c r="F23" s="63"/>
      <c r="G23" s="45"/>
      <c r="H23" s="42"/>
      <c r="I23" s="63"/>
      <c r="J23" s="42"/>
      <c r="K23" s="86"/>
    </row>
    <row r="24" spans="1:11" ht="17.25" x14ac:dyDescent="0.25">
      <c r="A24" s="39">
        <v>9</v>
      </c>
      <c r="B24" s="40" t="s">
        <v>25</v>
      </c>
      <c r="C24" s="42" t="s">
        <v>97</v>
      </c>
      <c r="D24" s="63" t="s">
        <v>97</v>
      </c>
      <c r="E24" s="42" t="s">
        <v>97</v>
      </c>
      <c r="F24" s="63">
        <v>20.100000000000001</v>
      </c>
      <c r="G24" s="45">
        <v>6.2</v>
      </c>
      <c r="H24" s="42" t="s">
        <v>97</v>
      </c>
      <c r="I24" s="42" t="s">
        <v>97</v>
      </c>
      <c r="J24" s="42">
        <f>F24</f>
        <v>20.100000000000001</v>
      </c>
      <c r="K24" s="45">
        <v>-13.9</v>
      </c>
    </row>
    <row r="25" spans="1:11" x14ac:dyDescent="0.25">
      <c r="A25" s="39"/>
      <c r="B25" s="20" t="s">
        <v>17</v>
      </c>
      <c r="C25" s="22" t="s">
        <v>97</v>
      </c>
      <c r="D25" s="64" t="s">
        <v>97</v>
      </c>
      <c r="E25" s="22" t="s">
        <v>97</v>
      </c>
      <c r="F25" s="64">
        <v>20.399999999999999</v>
      </c>
      <c r="G25" s="25">
        <v>6.3</v>
      </c>
      <c r="H25" s="22" t="s">
        <v>97</v>
      </c>
      <c r="I25" s="22" t="s">
        <v>97</v>
      </c>
      <c r="J25" s="22">
        <f>F25</f>
        <v>20.399999999999999</v>
      </c>
      <c r="K25" s="25">
        <v>-14.1</v>
      </c>
    </row>
    <row r="26" spans="1:11" ht="17.25" x14ac:dyDescent="0.25">
      <c r="A26">
        <v>10</v>
      </c>
      <c r="B26" s="5" t="s">
        <v>26</v>
      </c>
      <c r="C26" s="47" t="s">
        <v>97</v>
      </c>
      <c r="D26" s="66" t="s">
        <v>97</v>
      </c>
      <c r="E26" s="47" t="s">
        <v>97</v>
      </c>
      <c r="F26" s="66">
        <v>4.7</v>
      </c>
      <c r="G26" s="50">
        <v>6.2</v>
      </c>
      <c r="H26" s="47" t="s">
        <v>97</v>
      </c>
      <c r="I26" s="47" t="s">
        <v>97</v>
      </c>
      <c r="J26" s="47">
        <f>F26</f>
        <v>4.7</v>
      </c>
      <c r="K26" s="50">
        <v>1.5</v>
      </c>
    </row>
    <row r="27" spans="1:11" x14ac:dyDescent="0.25">
      <c r="B27" s="33" t="s">
        <v>17</v>
      </c>
      <c r="C27" s="35" t="s">
        <v>97</v>
      </c>
      <c r="D27" s="61" t="s">
        <v>97</v>
      </c>
      <c r="E27" s="35" t="s">
        <v>97</v>
      </c>
      <c r="F27" s="61">
        <v>4.4000000000000004</v>
      </c>
      <c r="G27" s="38">
        <v>6</v>
      </c>
      <c r="H27" s="35" t="s">
        <v>97</v>
      </c>
      <c r="I27" s="35" t="s">
        <v>97</v>
      </c>
      <c r="J27" s="35">
        <f>F27</f>
        <v>4.4000000000000004</v>
      </c>
      <c r="K27" s="38">
        <v>1.6</v>
      </c>
    </row>
    <row r="28" spans="1:11" x14ac:dyDescent="0.25">
      <c r="A28" s="39">
        <v>11</v>
      </c>
      <c r="B28" s="40" t="s">
        <v>27</v>
      </c>
      <c r="C28" s="42">
        <v>1465.5</v>
      </c>
      <c r="D28" s="63">
        <v>1539.5</v>
      </c>
      <c r="E28" s="42">
        <v>1572.3</v>
      </c>
      <c r="F28" s="63">
        <v>1597.9</v>
      </c>
      <c r="G28" s="45">
        <v>1702.2</v>
      </c>
      <c r="H28" s="42">
        <v>74</v>
      </c>
      <c r="I28" s="63">
        <v>32.799999999999997</v>
      </c>
      <c r="J28" s="42">
        <v>25.6</v>
      </c>
      <c r="K28" s="86">
        <v>104.3</v>
      </c>
    </row>
    <row r="29" spans="1:11" x14ac:dyDescent="0.25">
      <c r="A29" s="39"/>
      <c r="B29" s="20" t="s">
        <v>15</v>
      </c>
      <c r="C29" s="22">
        <v>1466.4</v>
      </c>
      <c r="D29" s="64">
        <v>1541.5</v>
      </c>
      <c r="E29" s="22">
        <v>1560.5</v>
      </c>
      <c r="F29" s="64">
        <v>1579.9</v>
      </c>
      <c r="G29" s="25">
        <v>1724.1</v>
      </c>
      <c r="H29" s="22">
        <v>75.099999999999994</v>
      </c>
      <c r="I29" s="64">
        <v>19</v>
      </c>
      <c r="J29" s="22">
        <v>19.399999999999999</v>
      </c>
      <c r="K29" s="82">
        <v>144.30000000000001</v>
      </c>
    </row>
    <row r="30" spans="1:11" x14ac:dyDescent="0.25">
      <c r="B30" s="58" t="s">
        <v>28</v>
      </c>
      <c r="C30" s="47"/>
      <c r="D30" s="66"/>
      <c r="E30" s="47"/>
      <c r="F30" s="66"/>
      <c r="G30" s="50"/>
      <c r="H30" s="47"/>
      <c r="I30" s="66"/>
      <c r="J30" s="47"/>
      <c r="K30" s="87"/>
    </row>
    <row r="31" spans="1:11" ht="17.25" x14ac:dyDescent="0.25">
      <c r="A31">
        <v>12</v>
      </c>
      <c r="B31" s="5" t="s">
        <v>26</v>
      </c>
      <c r="C31" s="47" t="s">
        <v>97</v>
      </c>
      <c r="D31" s="66" t="s">
        <v>97</v>
      </c>
      <c r="E31" s="47" t="s">
        <v>97</v>
      </c>
      <c r="F31" s="66">
        <v>157.6</v>
      </c>
      <c r="G31" s="50">
        <v>116.1</v>
      </c>
      <c r="H31" s="47" t="s">
        <v>97</v>
      </c>
      <c r="I31" s="47" t="s">
        <v>97</v>
      </c>
      <c r="J31" s="47">
        <f>F31</f>
        <v>157.6</v>
      </c>
      <c r="K31" s="50">
        <v>-41.5</v>
      </c>
    </row>
    <row r="32" spans="1:11" x14ac:dyDescent="0.25">
      <c r="B32" s="33" t="s">
        <v>17</v>
      </c>
      <c r="C32" s="35" t="s">
        <v>97</v>
      </c>
      <c r="D32" s="61" t="s">
        <v>97</v>
      </c>
      <c r="E32" s="35" t="s">
        <v>97</v>
      </c>
      <c r="F32" s="61">
        <v>140.9</v>
      </c>
      <c r="G32" s="38">
        <v>94.1</v>
      </c>
      <c r="H32" s="35" t="s">
        <v>97</v>
      </c>
      <c r="I32" s="35" t="s">
        <v>97</v>
      </c>
      <c r="J32" s="35">
        <f>F32</f>
        <v>140.9</v>
      </c>
      <c r="K32" s="38">
        <v>-46.8</v>
      </c>
    </row>
    <row r="33" spans="1:11" x14ac:dyDescent="0.25">
      <c r="A33" s="13">
        <v>13</v>
      </c>
      <c r="B33" s="51" t="s">
        <v>29</v>
      </c>
      <c r="C33" s="53">
        <v>650.6</v>
      </c>
      <c r="D33" s="88">
        <v>680</v>
      </c>
      <c r="E33" s="53">
        <v>698.2</v>
      </c>
      <c r="F33" s="88">
        <v>719.8</v>
      </c>
      <c r="G33" s="56">
        <v>723.8</v>
      </c>
      <c r="H33" s="53">
        <v>29.4</v>
      </c>
      <c r="I33" s="88">
        <v>18.2</v>
      </c>
      <c r="J33" s="53">
        <v>21.6</v>
      </c>
      <c r="K33" s="89">
        <v>4</v>
      </c>
    </row>
    <row r="34" spans="1:11" x14ac:dyDescent="0.25">
      <c r="A34" s="13"/>
      <c r="B34" s="20" t="s">
        <v>13</v>
      </c>
      <c r="C34" s="22">
        <v>652.70000000000005</v>
      </c>
      <c r="D34" s="64">
        <v>681.9</v>
      </c>
      <c r="E34" s="22">
        <v>692.1</v>
      </c>
      <c r="F34" s="64">
        <v>711.6</v>
      </c>
      <c r="G34" s="25">
        <v>726.4</v>
      </c>
      <c r="H34" s="22">
        <v>29.2</v>
      </c>
      <c r="I34" s="64">
        <v>10.199999999999999</v>
      </c>
      <c r="J34" s="22">
        <v>19.5</v>
      </c>
      <c r="K34" s="82">
        <v>14.8</v>
      </c>
    </row>
    <row r="35" spans="1:11" x14ac:dyDescent="0.25">
      <c r="A35" s="26">
        <v>14</v>
      </c>
      <c r="B35" s="27" t="s">
        <v>30</v>
      </c>
      <c r="C35" s="29">
        <v>2703.5</v>
      </c>
      <c r="D35" s="83">
        <v>2862.2</v>
      </c>
      <c r="E35" s="29">
        <v>3119</v>
      </c>
      <c r="F35" s="83">
        <v>3095.4</v>
      </c>
      <c r="G35" s="32">
        <v>3202.4</v>
      </c>
      <c r="H35" s="29">
        <v>158.69999999999999</v>
      </c>
      <c r="I35" s="83">
        <v>256.8</v>
      </c>
      <c r="J35" s="29">
        <v>-23.6</v>
      </c>
      <c r="K35" s="84">
        <v>107</v>
      </c>
    </row>
    <row r="36" spans="1:11" x14ac:dyDescent="0.25">
      <c r="A36" s="26"/>
      <c r="B36" s="33" t="s">
        <v>13</v>
      </c>
      <c r="C36" s="35">
        <v>2707.9</v>
      </c>
      <c r="D36" s="61">
        <v>2868.3</v>
      </c>
      <c r="E36" s="35">
        <v>2968</v>
      </c>
      <c r="F36" s="61">
        <v>2912.1</v>
      </c>
      <c r="G36" s="38">
        <v>2941.3</v>
      </c>
      <c r="H36" s="35">
        <v>160.4</v>
      </c>
      <c r="I36" s="61">
        <v>99.7</v>
      </c>
      <c r="J36" s="35">
        <v>-55.9</v>
      </c>
      <c r="K36" s="85">
        <v>29.2</v>
      </c>
    </row>
    <row r="37" spans="1:11" x14ac:dyDescent="0.25">
      <c r="A37" s="39">
        <v>15</v>
      </c>
      <c r="B37" s="40" t="s">
        <v>31</v>
      </c>
      <c r="C37" s="42">
        <v>1549</v>
      </c>
      <c r="D37" s="63">
        <v>1608.9</v>
      </c>
      <c r="E37" s="42">
        <v>1658.1</v>
      </c>
      <c r="F37" s="63">
        <v>1647.3</v>
      </c>
      <c r="G37" s="45">
        <v>1658.6</v>
      </c>
      <c r="H37" s="42">
        <v>59.9</v>
      </c>
      <c r="I37" s="63">
        <v>49.3</v>
      </c>
      <c r="J37" s="42">
        <v>-10.8</v>
      </c>
      <c r="K37" s="86">
        <v>11.2</v>
      </c>
    </row>
    <row r="38" spans="1:11" x14ac:dyDescent="0.25">
      <c r="A38" s="39"/>
      <c r="B38" s="20" t="s">
        <v>15</v>
      </c>
      <c r="C38" s="22">
        <v>1553.4</v>
      </c>
      <c r="D38" s="64">
        <v>1615</v>
      </c>
      <c r="E38" s="22">
        <v>1652</v>
      </c>
      <c r="F38" s="64">
        <v>1614.4</v>
      </c>
      <c r="G38" s="25">
        <v>1640.7</v>
      </c>
      <c r="H38" s="22">
        <v>61.6</v>
      </c>
      <c r="I38" s="64">
        <v>37</v>
      </c>
      <c r="J38" s="22">
        <v>-37.700000000000003</v>
      </c>
      <c r="K38" s="82">
        <v>26.3</v>
      </c>
    </row>
    <row r="39" spans="1:11" x14ac:dyDescent="0.25">
      <c r="A39">
        <v>16</v>
      </c>
      <c r="B39" s="5" t="s">
        <v>32</v>
      </c>
      <c r="C39" s="47">
        <v>1154.5999999999999</v>
      </c>
      <c r="D39" s="66">
        <v>1253.4000000000001</v>
      </c>
      <c r="E39" s="47">
        <v>1460.9</v>
      </c>
      <c r="F39" s="66">
        <v>1448.1</v>
      </c>
      <c r="G39" s="50">
        <v>1543.9</v>
      </c>
      <c r="H39" s="47">
        <v>98.8</v>
      </c>
      <c r="I39" s="66">
        <v>207.5</v>
      </c>
      <c r="J39" s="47">
        <v>-12.8</v>
      </c>
      <c r="K39" s="87">
        <v>95.8</v>
      </c>
    </row>
    <row r="40" spans="1:11" x14ac:dyDescent="0.25">
      <c r="B40" s="33" t="s">
        <v>15</v>
      </c>
      <c r="C40" s="35">
        <v>1154.5</v>
      </c>
      <c r="D40" s="61">
        <v>1253.3</v>
      </c>
      <c r="E40" s="35">
        <v>1316</v>
      </c>
      <c r="F40" s="61">
        <v>1297.8</v>
      </c>
      <c r="G40" s="38">
        <v>1300.7</v>
      </c>
      <c r="H40" s="35">
        <v>98.8</v>
      </c>
      <c r="I40" s="61">
        <v>62.7</v>
      </c>
      <c r="J40" s="35">
        <v>-18.2</v>
      </c>
      <c r="K40" s="85">
        <v>2.9</v>
      </c>
    </row>
    <row r="41" spans="1:11" x14ac:dyDescent="0.25">
      <c r="A41" s="13">
        <v>17</v>
      </c>
      <c r="B41" s="51" t="s">
        <v>33</v>
      </c>
      <c r="C41" s="53">
        <v>2855.7</v>
      </c>
      <c r="D41" s="88">
        <v>2976.6</v>
      </c>
      <c r="E41" s="53">
        <v>3144.8</v>
      </c>
      <c r="F41" s="88">
        <v>4231.2</v>
      </c>
      <c r="G41" s="56">
        <v>4617.3</v>
      </c>
      <c r="H41" s="53">
        <v>120.9</v>
      </c>
      <c r="I41" s="88">
        <v>168.2</v>
      </c>
      <c r="J41" s="53">
        <v>1086.3</v>
      </c>
      <c r="K41" s="89">
        <v>386.2</v>
      </c>
    </row>
    <row r="42" spans="1:11" x14ac:dyDescent="0.25">
      <c r="A42" s="13"/>
      <c r="B42" s="20" t="s">
        <v>13</v>
      </c>
      <c r="C42" s="22">
        <v>2856.4</v>
      </c>
      <c r="D42" s="64">
        <v>2976.3</v>
      </c>
      <c r="E42" s="22">
        <v>3139.1</v>
      </c>
      <c r="F42" s="64">
        <v>4241.1000000000004</v>
      </c>
      <c r="G42" s="25">
        <v>4597.8</v>
      </c>
      <c r="H42" s="22">
        <v>120</v>
      </c>
      <c r="I42" s="64">
        <v>162.80000000000001</v>
      </c>
      <c r="J42" s="22">
        <v>1102</v>
      </c>
      <c r="K42" s="82">
        <v>356.7</v>
      </c>
    </row>
    <row r="43" spans="1:11" x14ac:dyDescent="0.25">
      <c r="A43">
        <v>18</v>
      </c>
      <c r="B43" s="5" t="s">
        <v>34</v>
      </c>
      <c r="C43" s="47">
        <v>2807.4</v>
      </c>
      <c r="D43" s="66">
        <v>2926.5</v>
      </c>
      <c r="E43" s="47">
        <v>3089.7</v>
      </c>
      <c r="F43" s="66">
        <v>4187.1000000000004</v>
      </c>
      <c r="G43" s="50">
        <v>4546.3999999999996</v>
      </c>
      <c r="H43" s="47">
        <v>119.1</v>
      </c>
      <c r="I43" s="66">
        <v>163.19999999999999</v>
      </c>
      <c r="J43" s="47">
        <v>1097.4000000000001</v>
      </c>
      <c r="K43" s="87">
        <v>359.3</v>
      </c>
    </row>
    <row r="44" spans="1:11" x14ac:dyDescent="0.25">
      <c r="B44" s="33" t="s">
        <v>15</v>
      </c>
      <c r="C44" s="35">
        <v>2807.6</v>
      </c>
      <c r="D44" s="61">
        <v>2926.1</v>
      </c>
      <c r="E44" s="35">
        <v>3083.1</v>
      </c>
      <c r="F44" s="61">
        <v>4181.3</v>
      </c>
      <c r="G44" s="38">
        <v>4530.8999999999996</v>
      </c>
      <c r="H44" s="35">
        <v>118.5</v>
      </c>
      <c r="I44" s="61">
        <v>157</v>
      </c>
      <c r="J44" s="35">
        <v>1098.0999999999999</v>
      </c>
      <c r="K44" s="85">
        <v>349.6</v>
      </c>
    </row>
    <row r="45" spans="1:11" x14ac:dyDescent="0.25">
      <c r="A45" s="39">
        <v>19</v>
      </c>
      <c r="B45" s="40" t="s">
        <v>35</v>
      </c>
      <c r="C45" s="42">
        <v>926.1</v>
      </c>
      <c r="D45" s="63">
        <v>972.4</v>
      </c>
      <c r="E45" s="42">
        <v>1030.7</v>
      </c>
      <c r="F45" s="63">
        <v>1077.9000000000001</v>
      </c>
      <c r="G45" s="45">
        <v>1114.5999999999999</v>
      </c>
      <c r="H45" s="42">
        <v>46.3</v>
      </c>
      <c r="I45" s="63">
        <v>58.3</v>
      </c>
      <c r="J45" s="42">
        <v>47.2</v>
      </c>
      <c r="K45" s="86">
        <v>36.700000000000003</v>
      </c>
    </row>
    <row r="46" spans="1:11" x14ac:dyDescent="0.25">
      <c r="A46" s="39"/>
      <c r="B46" s="20" t="s">
        <v>17</v>
      </c>
      <c r="C46" s="22">
        <v>926.1</v>
      </c>
      <c r="D46" s="64">
        <v>972.4</v>
      </c>
      <c r="E46" s="22">
        <v>1030.7</v>
      </c>
      <c r="F46" s="64">
        <v>1077.9000000000001</v>
      </c>
      <c r="G46" s="25">
        <v>1115</v>
      </c>
      <c r="H46" s="22">
        <v>46.3</v>
      </c>
      <c r="I46" s="64">
        <v>58.3</v>
      </c>
      <c r="J46" s="22">
        <v>47.2</v>
      </c>
      <c r="K46" s="82">
        <v>37.1</v>
      </c>
    </row>
    <row r="47" spans="1:11" x14ac:dyDescent="0.25">
      <c r="A47">
        <v>20</v>
      </c>
      <c r="B47" s="5" t="s">
        <v>36</v>
      </c>
      <c r="C47" s="47">
        <v>691.8</v>
      </c>
      <c r="D47" s="66">
        <v>733.6</v>
      </c>
      <c r="E47" s="47">
        <v>787.1</v>
      </c>
      <c r="F47" s="66">
        <v>815.7</v>
      </c>
      <c r="G47" s="50">
        <v>880.6</v>
      </c>
      <c r="H47" s="47">
        <v>41.8</v>
      </c>
      <c r="I47" s="66">
        <v>53.5</v>
      </c>
      <c r="J47" s="47">
        <v>28.6</v>
      </c>
      <c r="K47" s="87">
        <v>64.900000000000006</v>
      </c>
    </row>
    <row r="48" spans="1:11" x14ac:dyDescent="0.25">
      <c r="B48" s="33" t="s">
        <v>37</v>
      </c>
      <c r="C48" s="35">
        <v>692.5</v>
      </c>
      <c r="D48" s="61">
        <v>734.9</v>
      </c>
      <c r="E48" s="35">
        <v>785.7</v>
      </c>
      <c r="F48" s="61">
        <v>819.2</v>
      </c>
      <c r="G48" s="38">
        <v>826</v>
      </c>
      <c r="H48" s="35">
        <v>42.4</v>
      </c>
      <c r="I48" s="61">
        <v>50.8</v>
      </c>
      <c r="J48" s="35">
        <v>33.5</v>
      </c>
      <c r="K48" s="85">
        <v>6.8</v>
      </c>
    </row>
    <row r="49" spans="1:11" x14ac:dyDescent="0.25">
      <c r="A49" s="39"/>
      <c r="B49" s="57" t="s">
        <v>38</v>
      </c>
      <c r="C49" s="42"/>
      <c r="D49" s="63"/>
      <c r="E49" s="42"/>
      <c r="F49" s="63"/>
      <c r="G49" s="45"/>
      <c r="H49" s="42"/>
      <c r="I49" s="63"/>
      <c r="J49" s="42"/>
      <c r="K49" s="86"/>
    </row>
    <row r="50" spans="1:11" ht="17.25" x14ac:dyDescent="0.25">
      <c r="A50" s="39">
        <v>21</v>
      </c>
      <c r="B50" s="40" t="s">
        <v>39</v>
      </c>
      <c r="C50" s="42" t="s">
        <v>97</v>
      </c>
      <c r="D50" s="63" t="s">
        <v>97</v>
      </c>
      <c r="E50" s="42" t="s">
        <v>97</v>
      </c>
      <c r="F50" s="63">
        <v>9.6</v>
      </c>
      <c r="G50" s="45">
        <v>15.4</v>
      </c>
      <c r="H50" s="42" t="s">
        <v>97</v>
      </c>
      <c r="I50" s="42" t="s">
        <v>97</v>
      </c>
      <c r="J50" s="42">
        <f>F50</f>
        <v>9.6</v>
      </c>
      <c r="K50" s="45">
        <v>5.8</v>
      </c>
    </row>
    <row r="51" spans="1:11" x14ac:dyDescent="0.25">
      <c r="A51" s="39"/>
      <c r="B51" s="20" t="s">
        <v>40</v>
      </c>
      <c r="C51" s="22" t="s">
        <v>97</v>
      </c>
      <c r="D51" s="64" t="s">
        <v>97</v>
      </c>
      <c r="E51" s="22" t="s">
        <v>97</v>
      </c>
      <c r="F51" s="64">
        <v>9.6</v>
      </c>
      <c r="G51" s="25">
        <v>14.3</v>
      </c>
      <c r="H51" s="22" t="s">
        <v>97</v>
      </c>
      <c r="I51" s="22" t="s">
        <v>97</v>
      </c>
      <c r="J51" s="22">
        <f>F51</f>
        <v>9.6</v>
      </c>
      <c r="K51" s="25">
        <v>4.7</v>
      </c>
    </row>
    <row r="52" spans="1:11" x14ac:dyDescent="0.25">
      <c r="A52">
        <v>22</v>
      </c>
      <c r="B52" s="5" t="s">
        <v>41</v>
      </c>
      <c r="C52" s="47">
        <v>573.70000000000005</v>
      </c>
      <c r="D52" s="66">
        <v>589.79999999999995</v>
      </c>
      <c r="E52" s="47">
        <v>614</v>
      </c>
      <c r="F52" s="66">
        <v>657.6</v>
      </c>
      <c r="G52" s="50">
        <v>735.6</v>
      </c>
      <c r="H52" s="47">
        <v>16</v>
      </c>
      <c r="I52" s="66">
        <v>24.3</v>
      </c>
      <c r="J52" s="47">
        <v>43.6</v>
      </c>
      <c r="K52" s="87">
        <v>78</v>
      </c>
    </row>
    <row r="53" spans="1:11" x14ac:dyDescent="0.25">
      <c r="B53" s="33" t="s">
        <v>17</v>
      </c>
      <c r="C53" s="35">
        <v>573.79999999999995</v>
      </c>
      <c r="D53" s="61">
        <v>589.79999999999995</v>
      </c>
      <c r="E53" s="35">
        <v>614</v>
      </c>
      <c r="F53" s="61">
        <v>657.3</v>
      </c>
      <c r="G53" s="38">
        <v>746.1</v>
      </c>
      <c r="H53" s="35">
        <v>16</v>
      </c>
      <c r="I53" s="61">
        <v>24.2</v>
      </c>
      <c r="J53" s="35">
        <v>43.2</v>
      </c>
      <c r="K53" s="85">
        <v>88.8</v>
      </c>
    </row>
    <row r="54" spans="1:11" x14ac:dyDescent="0.25">
      <c r="A54" s="39">
        <v>23</v>
      </c>
      <c r="B54" s="40" t="s">
        <v>42</v>
      </c>
      <c r="C54" s="42">
        <v>30.2</v>
      </c>
      <c r="D54" s="63">
        <v>27.7</v>
      </c>
      <c r="E54" s="42">
        <v>27.6</v>
      </c>
      <c r="F54" s="63">
        <v>537.4</v>
      </c>
      <c r="G54" s="45">
        <v>320.89999999999998</v>
      </c>
      <c r="H54" s="42">
        <v>-2.4</v>
      </c>
      <c r="I54" s="63">
        <v>-0.2</v>
      </c>
      <c r="J54" s="42">
        <v>509.8</v>
      </c>
      <c r="K54" s="86">
        <v>-216.5</v>
      </c>
    </row>
    <row r="55" spans="1:11" x14ac:dyDescent="0.25">
      <c r="A55" s="39"/>
      <c r="B55" s="20" t="s">
        <v>37</v>
      </c>
      <c r="C55" s="22">
        <v>30.2</v>
      </c>
      <c r="D55" s="64">
        <v>27.7</v>
      </c>
      <c r="E55" s="22">
        <v>27.6</v>
      </c>
      <c r="F55" s="64">
        <v>536.6</v>
      </c>
      <c r="G55" s="25">
        <v>339.1</v>
      </c>
      <c r="H55" s="22">
        <v>-2.4</v>
      </c>
      <c r="I55" s="64">
        <v>-0.2</v>
      </c>
      <c r="J55" s="22">
        <v>509.1</v>
      </c>
      <c r="K55" s="82">
        <v>-197.6</v>
      </c>
    </row>
    <row r="56" spans="1:11" ht="17.25" x14ac:dyDescent="0.25">
      <c r="B56" s="59" t="s">
        <v>43</v>
      </c>
      <c r="C56" s="47"/>
      <c r="D56" s="66"/>
      <c r="E56" s="47"/>
      <c r="F56" s="66"/>
      <c r="G56" s="50"/>
      <c r="H56" s="47"/>
      <c r="I56" s="66"/>
      <c r="J56" s="47"/>
      <c r="K56" s="87"/>
    </row>
    <row r="57" spans="1:11" x14ac:dyDescent="0.25">
      <c r="A57">
        <v>24</v>
      </c>
      <c r="B57" s="60" t="s">
        <v>44</v>
      </c>
      <c r="C57" s="47" t="s">
        <v>97</v>
      </c>
      <c r="D57" s="66" t="s">
        <v>97</v>
      </c>
      <c r="E57" s="47" t="s">
        <v>97</v>
      </c>
      <c r="F57" s="66">
        <v>4.2</v>
      </c>
      <c r="G57" s="50">
        <v>8</v>
      </c>
      <c r="H57" s="47" t="s">
        <v>97</v>
      </c>
      <c r="I57" s="47" t="s">
        <v>97</v>
      </c>
      <c r="J57" s="47">
        <f t="shared" ref="J57:J64" si="0">F57</f>
        <v>4.2</v>
      </c>
      <c r="K57" s="50">
        <v>3.8</v>
      </c>
    </row>
    <row r="58" spans="1:11" x14ac:dyDescent="0.25">
      <c r="B58" s="33" t="s">
        <v>40</v>
      </c>
      <c r="C58" s="35" t="s">
        <v>97</v>
      </c>
      <c r="D58" s="61" t="s">
        <v>97</v>
      </c>
      <c r="E58" s="35" t="s">
        <v>97</v>
      </c>
      <c r="F58" s="61">
        <v>4.2</v>
      </c>
      <c r="G58" s="38">
        <v>9.6999999999999993</v>
      </c>
      <c r="H58" s="35" t="s">
        <v>97</v>
      </c>
      <c r="I58" s="35" t="s">
        <v>97</v>
      </c>
      <c r="J58" s="35">
        <f t="shared" si="0"/>
        <v>4.2</v>
      </c>
      <c r="K58" s="38">
        <v>5.6</v>
      </c>
    </row>
    <row r="59" spans="1:11" x14ac:dyDescent="0.25">
      <c r="A59" s="39">
        <v>25</v>
      </c>
      <c r="B59" s="62" t="s">
        <v>45</v>
      </c>
      <c r="C59" s="42" t="s">
        <v>97</v>
      </c>
      <c r="D59" s="63" t="s">
        <v>97</v>
      </c>
      <c r="E59" s="42" t="s">
        <v>97</v>
      </c>
      <c r="F59" s="63">
        <v>29</v>
      </c>
      <c r="G59" s="45">
        <v>60.3</v>
      </c>
      <c r="H59" s="42" t="s">
        <v>97</v>
      </c>
      <c r="I59" s="42" t="s">
        <v>97</v>
      </c>
      <c r="J59" s="42">
        <f t="shared" si="0"/>
        <v>29</v>
      </c>
      <c r="K59" s="45">
        <v>31.3</v>
      </c>
    </row>
    <row r="60" spans="1:11" x14ac:dyDescent="0.25">
      <c r="A60" s="39"/>
      <c r="B60" s="20" t="s">
        <v>40</v>
      </c>
      <c r="C60" s="22" t="s">
        <v>97</v>
      </c>
      <c r="D60" s="64" t="s">
        <v>97</v>
      </c>
      <c r="E60" s="22" t="s">
        <v>97</v>
      </c>
      <c r="F60" s="64">
        <v>28.8</v>
      </c>
      <c r="G60" s="25">
        <v>66.8</v>
      </c>
      <c r="H60" s="22" t="s">
        <v>97</v>
      </c>
      <c r="I60" s="22" t="s">
        <v>97</v>
      </c>
      <c r="J60" s="22">
        <f t="shared" si="0"/>
        <v>28.8</v>
      </c>
      <c r="K60" s="25">
        <v>38</v>
      </c>
    </row>
    <row r="61" spans="1:11" x14ac:dyDescent="0.25">
      <c r="A61">
        <v>26</v>
      </c>
      <c r="B61" s="65" t="s">
        <v>46</v>
      </c>
      <c r="C61" s="47" t="s">
        <v>97</v>
      </c>
      <c r="D61" s="66" t="s">
        <v>97</v>
      </c>
      <c r="E61" s="47" t="s">
        <v>97</v>
      </c>
      <c r="F61" s="66">
        <v>80.8</v>
      </c>
      <c r="G61" s="50">
        <v>51.8</v>
      </c>
      <c r="H61" s="47" t="s">
        <v>97</v>
      </c>
      <c r="I61" s="47" t="s">
        <v>97</v>
      </c>
      <c r="J61" s="47">
        <f t="shared" si="0"/>
        <v>80.8</v>
      </c>
      <c r="K61" s="50">
        <v>-29</v>
      </c>
    </row>
    <row r="62" spans="1:11" x14ac:dyDescent="0.25">
      <c r="B62" s="33" t="s">
        <v>47</v>
      </c>
      <c r="C62" s="35" t="s">
        <v>97</v>
      </c>
      <c r="D62" s="61" t="s">
        <v>97</v>
      </c>
      <c r="E62" s="35" t="s">
        <v>97</v>
      </c>
      <c r="F62" s="61">
        <v>79.900000000000006</v>
      </c>
      <c r="G62" s="38">
        <v>57.5</v>
      </c>
      <c r="H62" s="35" t="s">
        <v>97</v>
      </c>
      <c r="I62" s="35" t="s">
        <v>97</v>
      </c>
      <c r="J62" s="35">
        <f t="shared" si="0"/>
        <v>79.900000000000006</v>
      </c>
      <c r="K62" s="38">
        <v>-22.4</v>
      </c>
    </row>
    <row r="63" spans="1:11" x14ac:dyDescent="0.25">
      <c r="A63" s="39">
        <v>27</v>
      </c>
      <c r="B63" s="62" t="s">
        <v>48</v>
      </c>
      <c r="C63" s="42" t="s">
        <v>97</v>
      </c>
      <c r="D63" s="63" t="s">
        <v>97</v>
      </c>
      <c r="E63" s="42" t="s">
        <v>97</v>
      </c>
      <c r="F63" s="63">
        <v>281.5</v>
      </c>
      <c r="G63" s="45">
        <v>158</v>
      </c>
      <c r="H63" s="42" t="s">
        <v>97</v>
      </c>
      <c r="I63" s="42" t="s">
        <v>97</v>
      </c>
      <c r="J63" s="42">
        <f t="shared" si="0"/>
        <v>281.5</v>
      </c>
      <c r="K63" s="45">
        <v>-123.5</v>
      </c>
    </row>
    <row r="64" spans="1:11" x14ac:dyDescent="0.25">
      <c r="A64" s="39"/>
      <c r="B64" s="20" t="s">
        <v>47</v>
      </c>
      <c r="C64" s="22" t="s">
        <v>97</v>
      </c>
      <c r="D64" s="64" t="s">
        <v>97</v>
      </c>
      <c r="E64" s="22" t="s">
        <v>97</v>
      </c>
      <c r="F64" s="64">
        <v>281.89999999999998</v>
      </c>
      <c r="G64" s="25">
        <v>159.30000000000001</v>
      </c>
      <c r="H64" s="22" t="s">
        <v>97</v>
      </c>
      <c r="I64" s="22" t="s">
        <v>97</v>
      </c>
      <c r="J64" s="22">
        <f t="shared" si="0"/>
        <v>281.89999999999998</v>
      </c>
      <c r="K64" s="25">
        <v>-122.5</v>
      </c>
    </row>
    <row r="65" spans="1:11" x14ac:dyDescent="0.25">
      <c r="A65">
        <v>28</v>
      </c>
      <c r="B65" s="5" t="s">
        <v>49</v>
      </c>
      <c r="C65" s="47">
        <v>111.4</v>
      </c>
      <c r="D65" s="66">
        <v>119.7</v>
      </c>
      <c r="E65" s="47">
        <v>130.9</v>
      </c>
      <c r="F65" s="66">
        <v>145.5</v>
      </c>
      <c r="G65" s="50">
        <v>154.19999999999999</v>
      </c>
      <c r="H65" s="47">
        <v>8.3000000000000007</v>
      </c>
      <c r="I65" s="66">
        <v>11.2</v>
      </c>
      <c r="J65" s="47">
        <v>14.6</v>
      </c>
      <c r="K65" s="87">
        <v>8.6999999999999993</v>
      </c>
    </row>
    <row r="66" spans="1:11" x14ac:dyDescent="0.25">
      <c r="B66" s="33" t="s">
        <v>17</v>
      </c>
      <c r="C66" s="35">
        <v>111.4</v>
      </c>
      <c r="D66" s="61">
        <v>119.7</v>
      </c>
      <c r="E66" s="35">
        <v>130.9</v>
      </c>
      <c r="F66" s="61">
        <v>145.5</v>
      </c>
      <c r="G66" s="38">
        <v>160.1</v>
      </c>
      <c r="H66" s="35">
        <v>8.3000000000000007</v>
      </c>
      <c r="I66" s="61">
        <v>11.2</v>
      </c>
      <c r="J66" s="35">
        <v>14.6</v>
      </c>
      <c r="K66" s="85">
        <v>14.6</v>
      </c>
    </row>
    <row r="67" spans="1:11" x14ac:dyDescent="0.25">
      <c r="A67" s="39">
        <v>29</v>
      </c>
      <c r="B67" s="40" t="s">
        <v>50</v>
      </c>
      <c r="C67" s="42">
        <v>474.2</v>
      </c>
      <c r="D67" s="63">
        <v>483.3</v>
      </c>
      <c r="E67" s="42">
        <v>499.3</v>
      </c>
      <c r="F67" s="63">
        <v>952.9</v>
      </c>
      <c r="G67" s="45">
        <v>1340.5</v>
      </c>
      <c r="H67" s="42">
        <v>9.1</v>
      </c>
      <c r="I67" s="63">
        <v>16.100000000000001</v>
      </c>
      <c r="J67" s="42">
        <v>453.6</v>
      </c>
      <c r="K67" s="86">
        <v>387.5</v>
      </c>
    </row>
    <row r="68" spans="1:11" x14ac:dyDescent="0.25">
      <c r="A68" s="39"/>
      <c r="B68" s="20" t="s">
        <v>17</v>
      </c>
      <c r="C68" s="22">
        <v>473.6</v>
      </c>
      <c r="D68" s="64">
        <v>481.5</v>
      </c>
      <c r="E68" s="22">
        <v>494.2</v>
      </c>
      <c r="F68" s="64">
        <v>944.7</v>
      </c>
      <c r="G68" s="25">
        <v>1344.6</v>
      </c>
      <c r="H68" s="22">
        <v>7.9</v>
      </c>
      <c r="I68" s="64">
        <v>12.6</v>
      </c>
      <c r="J68" s="22">
        <v>450.5</v>
      </c>
      <c r="K68" s="82">
        <v>400</v>
      </c>
    </row>
    <row r="69" spans="1:11" x14ac:dyDescent="0.25">
      <c r="B69" s="59" t="s">
        <v>51</v>
      </c>
      <c r="C69" s="47"/>
      <c r="D69" s="66"/>
      <c r="E69" s="47"/>
      <c r="F69" s="66"/>
      <c r="G69" s="50"/>
      <c r="H69" s="47"/>
      <c r="I69" s="66"/>
      <c r="J69" s="47"/>
      <c r="K69" s="87"/>
    </row>
    <row r="70" spans="1:11" ht="17.25" x14ac:dyDescent="0.25">
      <c r="A70">
        <v>30</v>
      </c>
      <c r="B70" s="60" t="s">
        <v>95</v>
      </c>
      <c r="C70" s="47">
        <v>20.8</v>
      </c>
      <c r="D70" s="47">
        <v>19.899999999999999</v>
      </c>
      <c r="E70" s="47">
        <v>31.1</v>
      </c>
      <c r="F70" s="47">
        <v>30.2</v>
      </c>
      <c r="G70" s="48">
        <v>128.5</v>
      </c>
      <c r="H70" s="47">
        <v>-0.9</v>
      </c>
      <c r="I70" s="47">
        <v>11.2</v>
      </c>
      <c r="J70" s="47">
        <v>-0.9</v>
      </c>
      <c r="K70" s="50">
        <v>98.3</v>
      </c>
    </row>
    <row r="71" spans="1:11" x14ac:dyDescent="0.25">
      <c r="B71" s="59" t="s">
        <v>53</v>
      </c>
      <c r="C71" s="47">
        <v>20.8</v>
      </c>
      <c r="D71" s="47">
        <v>19.899999999999999</v>
      </c>
      <c r="E71" s="47">
        <v>31.1</v>
      </c>
      <c r="F71" s="47">
        <v>30.2</v>
      </c>
      <c r="G71" s="48">
        <v>127.7</v>
      </c>
      <c r="H71" s="47">
        <v>-0.90000000000000213</v>
      </c>
      <c r="I71" s="47">
        <v>11.200000000000003</v>
      </c>
      <c r="J71" s="47">
        <v>-0.90000000000000213</v>
      </c>
      <c r="K71" s="50">
        <f>G71</f>
        <v>127.7</v>
      </c>
    </row>
    <row r="72" spans="1:11" ht="17.25" x14ac:dyDescent="0.25">
      <c r="A72" s="39">
        <v>31</v>
      </c>
      <c r="B72" s="68" t="s">
        <v>54</v>
      </c>
      <c r="C72" s="42" t="s">
        <v>97</v>
      </c>
      <c r="D72" s="42" t="s">
        <v>97</v>
      </c>
      <c r="E72" s="42" t="s">
        <v>97</v>
      </c>
      <c r="F72" s="42">
        <v>274.7</v>
      </c>
      <c r="G72" s="43">
        <v>569.20000000000005</v>
      </c>
      <c r="H72" s="42" t="s">
        <v>97</v>
      </c>
      <c r="I72" s="42" t="s">
        <v>97</v>
      </c>
      <c r="J72" s="42">
        <f t="shared" ref="J72:J79" si="1">F72</f>
        <v>274.7</v>
      </c>
      <c r="K72" s="45">
        <v>294.60000000000002</v>
      </c>
    </row>
    <row r="73" spans="1:11" x14ac:dyDescent="0.25">
      <c r="A73" s="39"/>
      <c r="B73" s="20" t="s">
        <v>53</v>
      </c>
      <c r="C73" s="22" t="s">
        <v>97</v>
      </c>
      <c r="D73" s="22" t="s">
        <v>97</v>
      </c>
      <c r="E73" s="22" t="s">
        <v>97</v>
      </c>
      <c r="F73" s="22">
        <v>274.7</v>
      </c>
      <c r="G73" s="23">
        <v>569.20000000000005</v>
      </c>
      <c r="H73" s="22" t="s">
        <v>97</v>
      </c>
      <c r="I73" s="22" t="s">
        <v>97</v>
      </c>
      <c r="J73" s="22">
        <f t="shared" si="1"/>
        <v>274.7</v>
      </c>
      <c r="K73" s="25">
        <v>294.60000000000002</v>
      </c>
    </row>
    <row r="74" spans="1:11" ht="17.25" x14ac:dyDescent="0.25">
      <c r="A74">
        <v>32</v>
      </c>
      <c r="B74" s="60" t="s">
        <v>55</v>
      </c>
      <c r="C74" s="47" t="s">
        <v>97</v>
      </c>
      <c r="D74" s="47" t="s">
        <v>97</v>
      </c>
      <c r="E74" s="47" t="s">
        <v>97</v>
      </c>
      <c r="F74" s="47">
        <v>35.5</v>
      </c>
      <c r="G74" s="48">
        <v>0.6</v>
      </c>
      <c r="H74" s="47" t="s">
        <v>97</v>
      </c>
      <c r="I74" s="47" t="s">
        <v>97</v>
      </c>
      <c r="J74" s="47">
        <f t="shared" si="1"/>
        <v>35.5</v>
      </c>
      <c r="K74" s="50">
        <v>-34.9</v>
      </c>
    </row>
    <row r="75" spans="1:11" x14ac:dyDescent="0.25">
      <c r="B75" s="33" t="s">
        <v>53</v>
      </c>
      <c r="C75" s="35" t="s">
        <v>97</v>
      </c>
      <c r="D75" s="35" t="s">
        <v>97</v>
      </c>
      <c r="E75" s="35" t="s">
        <v>97</v>
      </c>
      <c r="F75" s="35">
        <v>35.5</v>
      </c>
      <c r="G75" s="36">
        <v>0.6</v>
      </c>
      <c r="H75" s="35" t="s">
        <v>97</v>
      </c>
      <c r="I75" s="35" t="s">
        <v>97</v>
      </c>
      <c r="J75" s="35">
        <f t="shared" si="1"/>
        <v>35.5</v>
      </c>
      <c r="K75" s="38">
        <v>-34.9</v>
      </c>
    </row>
    <row r="76" spans="1:11" ht="17.25" x14ac:dyDescent="0.25">
      <c r="A76" s="39">
        <v>33</v>
      </c>
      <c r="B76" s="40" t="s">
        <v>57</v>
      </c>
      <c r="C76" s="42" t="s">
        <v>97</v>
      </c>
      <c r="D76" s="42" t="s">
        <v>97</v>
      </c>
      <c r="E76" s="42" t="s">
        <v>97</v>
      </c>
      <c r="F76" s="42">
        <v>41.5</v>
      </c>
      <c r="G76" s="43">
        <v>15.2</v>
      </c>
      <c r="H76" s="42" t="s">
        <v>97</v>
      </c>
      <c r="I76" s="42" t="s">
        <v>97</v>
      </c>
      <c r="J76" s="42">
        <f t="shared" si="1"/>
        <v>41.5</v>
      </c>
      <c r="K76" s="45">
        <v>-26.4</v>
      </c>
    </row>
    <row r="77" spans="1:11" x14ac:dyDescent="0.25">
      <c r="A77" s="39"/>
      <c r="B77" s="20" t="s">
        <v>53</v>
      </c>
      <c r="C77" s="22" t="s">
        <v>97</v>
      </c>
      <c r="D77" s="22" t="s">
        <v>97</v>
      </c>
      <c r="E77" s="22" t="s">
        <v>97</v>
      </c>
      <c r="F77" s="22">
        <v>40.700000000000003</v>
      </c>
      <c r="G77" s="23">
        <v>12.9</v>
      </c>
      <c r="H77" s="22" t="s">
        <v>97</v>
      </c>
      <c r="I77" s="22" t="s">
        <v>97</v>
      </c>
      <c r="J77" s="22">
        <f t="shared" si="1"/>
        <v>40.700000000000003</v>
      </c>
      <c r="K77" s="25">
        <v>-27.8</v>
      </c>
    </row>
    <row r="78" spans="1:11" ht="17.25" x14ac:dyDescent="0.25">
      <c r="A78">
        <v>34</v>
      </c>
      <c r="B78" s="5" t="s">
        <v>58</v>
      </c>
      <c r="C78" s="47" t="s">
        <v>97</v>
      </c>
      <c r="D78" s="47" t="s">
        <v>97</v>
      </c>
      <c r="E78" s="47" t="s">
        <v>97</v>
      </c>
      <c r="F78" s="47">
        <v>51.1</v>
      </c>
      <c r="G78" s="48">
        <v>21.4</v>
      </c>
      <c r="H78" s="47" t="s">
        <v>97</v>
      </c>
      <c r="I78" s="47" t="s">
        <v>97</v>
      </c>
      <c r="J78" s="47">
        <f t="shared" si="1"/>
        <v>51.1</v>
      </c>
      <c r="K78" s="50">
        <v>-29.7</v>
      </c>
    </row>
    <row r="79" spans="1:11" x14ac:dyDescent="0.25">
      <c r="B79" s="33" t="s">
        <v>59</v>
      </c>
      <c r="C79" s="35" t="s">
        <v>97</v>
      </c>
      <c r="D79" s="35" t="s">
        <v>97</v>
      </c>
      <c r="E79" s="35" t="s">
        <v>97</v>
      </c>
      <c r="F79" s="35">
        <v>63.8</v>
      </c>
      <c r="G79" s="36">
        <v>42.8</v>
      </c>
      <c r="H79" s="35" t="s">
        <v>97</v>
      </c>
      <c r="I79" s="35" t="s">
        <v>97</v>
      </c>
      <c r="J79" s="35">
        <f t="shared" si="1"/>
        <v>63.8</v>
      </c>
      <c r="K79" s="38">
        <v>-21</v>
      </c>
    </row>
    <row r="80" spans="1:11" x14ac:dyDescent="0.25">
      <c r="A80" s="39">
        <v>35</v>
      </c>
      <c r="B80" s="40" t="s">
        <v>60</v>
      </c>
      <c r="C80" s="42">
        <v>48.3</v>
      </c>
      <c r="D80" s="42">
        <v>50.1</v>
      </c>
      <c r="E80" s="42">
        <v>55.1</v>
      </c>
      <c r="F80" s="42">
        <v>44.1</v>
      </c>
      <c r="G80" s="43">
        <v>71</v>
      </c>
      <c r="H80" s="42">
        <v>1.8</v>
      </c>
      <c r="I80" s="42">
        <v>5.0999999999999996</v>
      </c>
      <c r="J80" s="42">
        <v>-11</v>
      </c>
      <c r="K80" s="45">
        <v>26.9</v>
      </c>
    </row>
    <row r="81" spans="1:11" x14ac:dyDescent="0.25">
      <c r="A81" s="39"/>
      <c r="B81" s="20" t="s">
        <v>61</v>
      </c>
      <c r="C81" s="22">
        <v>48.7</v>
      </c>
      <c r="D81" s="22">
        <v>50.2</v>
      </c>
      <c r="E81" s="22">
        <v>56</v>
      </c>
      <c r="F81" s="22">
        <v>59.9</v>
      </c>
      <c r="G81" s="23">
        <v>67</v>
      </c>
      <c r="H81" s="22">
        <v>1.5</v>
      </c>
      <c r="I81" s="22">
        <v>5.7</v>
      </c>
      <c r="J81" s="22">
        <v>3.9</v>
      </c>
      <c r="K81" s="25">
        <v>7.1</v>
      </c>
    </row>
    <row r="82" spans="1:11" x14ac:dyDescent="0.25">
      <c r="A82" s="26">
        <v>36</v>
      </c>
      <c r="B82" s="27" t="s">
        <v>62</v>
      </c>
      <c r="C82" s="29">
        <v>1298.9000000000001</v>
      </c>
      <c r="D82" s="29">
        <v>1361.6</v>
      </c>
      <c r="E82" s="29">
        <v>1424.6</v>
      </c>
      <c r="F82" s="29">
        <v>1450</v>
      </c>
      <c r="G82" s="30">
        <v>1540.8</v>
      </c>
      <c r="H82" s="29">
        <v>62.7</v>
      </c>
      <c r="I82" s="29">
        <v>63</v>
      </c>
      <c r="J82" s="29">
        <v>25.4</v>
      </c>
      <c r="K82" s="32">
        <v>90.8</v>
      </c>
    </row>
    <row r="83" spans="1:11" x14ac:dyDescent="0.25">
      <c r="A83" s="26"/>
      <c r="B83" s="33" t="s">
        <v>13</v>
      </c>
      <c r="C83" s="35">
        <v>1298.8</v>
      </c>
      <c r="D83" s="35">
        <v>1360.5</v>
      </c>
      <c r="E83" s="35">
        <v>1421.4</v>
      </c>
      <c r="F83" s="35">
        <v>1459.5</v>
      </c>
      <c r="G83" s="36">
        <v>1593.4</v>
      </c>
      <c r="H83" s="35">
        <v>61.7</v>
      </c>
      <c r="I83" s="35">
        <v>61</v>
      </c>
      <c r="J83" s="35">
        <v>38</v>
      </c>
      <c r="K83" s="38">
        <v>133.9</v>
      </c>
    </row>
    <row r="84" spans="1:11" x14ac:dyDescent="0.25">
      <c r="A84" s="13">
        <v>37</v>
      </c>
      <c r="B84" s="51" t="s">
        <v>63</v>
      </c>
      <c r="C84" s="53">
        <v>2048.6</v>
      </c>
      <c r="D84" s="53">
        <v>2074.9</v>
      </c>
      <c r="E84" s="53">
        <v>2198.4</v>
      </c>
      <c r="F84" s="53">
        <v>2236.4</v>
      </c>
      <c r="G84" s="54">
        <v>2661.7</v>
      </c>
      <c r="H84" s="53">
        <v>26.3</v>
      </c>
      <c r="I84" s="53">
        <v>123.5</v>
      </c>
      <c r="J84" s="53">
        <v>38</v>
      </c>
      <c r="K84" s="56">
        <v>425.3</v>
      </c>
    </row>
    <row r="85" spans="1:11" x14ac:dyDescent="0.25">
      <c r="A85" s="13"/>
      <c r="B85" s="20" t="s">
        <v>11</v>
      </c>
      <c r="C85" s="22">
        <v>2049</v>
      </c>
      <c r="D85" s="22">
        <v>2076.3000000000002</v>
      </c>
      <c r="E85" s="22">
        <v>2205.1</v>
      </c>
      <c r="F85" s="22">
        <v>2195.6</v>
      </c>
      <c r="G85" s="23">
        <v>2585.1999999999998</v>
      </c>
      <c r="H85" s="22">
        <v>27.3</v>
      </c>
      <c r="I85" s="22">
        <v>128.80000000000001</v>
      </c>
      <c r="J85" s="22">
        <v>-9.6</v>
      </c>
      <c r="K85" s="25">
        <v>389.6</v>
      </c>
    </row>
    <row r="86" spans="1:11" x14ac:dyDescent="0.25">
      <c r="A86" s="26">
        <v>38</v>
      </c>
      <c r="B86" s="27" t="s">
        <v>64</v>
      </c>
      <c r="C86" s="29">
        <v>14791.2</v>
      </c>
      <c r="D86" s="29">
        <v>15608.9</v>
      </c>
      <c r="E86" s="29">
        <v>16388.599999999999</v>
      </c>
      <c r="F86" s="29">
        <v>17595.900000000001</v>
      </c>
      <c r="G86" s="30">
        <v>18633.099999999999</v>
      </c>
      <c r="H86" s="29">
        <v>817.7</v>
      </c>
      <c r="I86" s="29">
        <v>779.7</v>
      </c>
      <c r="J86" s="29">
        <v>1207.3</v>
      </c>
      <c r="K86" s="32">
        <v>1037.2</v>
      </c>
    </row>
    <row r="87" spans="1:11" x14ac:dyDescent="0.25">
      <c r="A87" s="26"/>
      <c r="B87" s="33" t="s">
        <v>11</v>
      </c>
      <c r="C87" s="35">
        <v>14801.2</v>
      </c>
      <c r="D87" s="35">
        <v>15629.7</v>
      </c>
      <c r="E87" s="35">
        <v>16219.3</v>
      </c>
      <c r="F87" s="35">
        <v>17432</v>
      </c>
      <c r="G87" s="36">
        <v>18507.599999999999</v>
      </c>
      <c r="H87" s="35">
        <v>828.5</v>
      </c>
      <c r="I87" s="35">
        <v>589.6</v>
      </c>
      <c r="J87" s="35">
        <v>1212.8</v>
      </c>
      <c r="K87" s="38">
        <v>1075.5999999999999</v>
      </c>
    </row>
    <row r="88" spans="1:11" x14ac:dyDescent="0.25">
      <c r="A88" s="13">
        <v>39</v>
      </c>
      <c r="B88" s="51" t="s">
        <v>65</v>
      </c>
      <c r="C88" s="53">
        <v>13717.5</v>
      </c>
      <c r="D88" s="53">
        <v>14428.6</v>
      </c>
      <c r="E88" s="53">
        <v>14942</v>
      </c>
      <c r="F88" s="53">
        <v>14603.6</v>
      </c>
      <c r="G88" s="54">
        <v>16389.8</v>
      </c>
      <c r="H88" s="53">
        <v>711.1</v>
      </c>
      <c r="I88" s="53">
        <v>513.4</v>
      </c>
      <c r="J88" s="53">
        <v>-338.4</v>
      </c>
      <c r="K88" s="56">
        <v>1786.2</v>
      </c>
    </row>
    <row r="89" spans="1:11" x14ac:dyDescent="0.25">
      <c r="A89" s="13"/>
      <c r="B89" s="20" t="s">
        <v>11</v>
      </c>
      <c r="C89" s="22">
        <v>13724.8</v>
      </c>
      <c r="D89" s="22">
        <v>14438.8</v>
      </c>
      <c r="E89" s="22">
        <v>14981.5</v>
      </c>
      <c r="F89" s="22">
        <v>14544.5</v>
      </c>
      <c r="G89" s="23">
        <v>16226.3</v>
      </c>
      <c r="H89" s="22">
        <v>714</v>
      </c>
      <c r="I89" s="22">
        <v>542.70000000000005</v>
      </c>
      <c r="J89" s="22">
        <v>-437</v>
      </c>
      <c r="K89" s="25">
        <v>1681.8</v>
      </c>
    </row>
    <row r="90" spans="1:11" x14ac:dyDescent="0.25">
      <c r="A90">
        <v>40</v>
      </c>
      <c r="B90" s="5" t="s">
        <v>66</v>
      </c>
      <c r="C90" s="47">
        <v>13233.6</v>
      </c>
      <c r="D90" s="47">
        <v>13905</v>
      </c>
      <c r="E90" s="47">
        <v>14392.7</v>
      </c>
      <c r="F90" s="47">
        <v>14116.2</v>
      </c>
      <c r="G90" s="48">
        <v>15902.6</v>
      </c>
      <c r="H90" s="47">
        <v>671.4</v>
      </c>
      <c r="I90" s="47">
        <v>487.7</v>
      </c>
      <c r="J90" s="47">
        <v>-276.60000000000002</v>
      </c>
      <c r="K90" s="50">
        <v>1786.4</v>
      </c>
    </row>
    <row r="91" spans="1:11" x14ac:dyDescent="0.25">
      <c r="B91" s="33" t="s">
        <v>13</v>
      </c>
      <c r="C91" s="35">
        <v>13239.1</v>
      </c>
      <c r="D91" s="35">
        <v>13913.5</v>
      </c>
      <c r="E91" s="35">
        <v>14428.7</v>
      </c>
      <c r="F91" s="35">
        <v>14047.6</v>
      </c>
      <c r="G91" s="36">
        <v>15741.6</v>
      </c>
      <c r="H91" s="35">
        <v>674.4</v>
      </c>
      <c r="I91" s="35">
        <v>515.1</v>
      </c>
      <c r="J91" s="35">
        <v>-381.1</v>
      </c>
      <c r="K91" s="38">
        <v>1694</v>
      </c>
    </row>
    <row r="92" spans="1:11" x14ac:dyDescent="0.25">
      <c r="A92" s="39">
        <v>41</v>
      </c>
      <c r="B92" s="40" t="s">
        <v>67</v>
      </c>
      <c r="C92" s="42">
        <v>290.39999999999998</v>
      </c>
      <c r="D92" s="42">
        <v>320.2</v>
      </c>
      <c r="E92" s="42">
        <v>339.5</v>
      </c>
      <c r="F92" s="42">
        <v>284.2</v>
      </c>
      <c r="G92" s="43">
        <v>274.39999999999998</v>
      </c>
      <c r="H92" s="42">
        <v>29.8</v>
      </c>
      <c r="I92" s="42">
        <v>19.3</v>
      </c>
      <c r="J92" s="42">
        <v>-55.3</v>
      </c>
      <c r="K92" s="45">
        <v>-9.8000000000000007</v>
      </c>
    </row>
    <row r="93" spans="1:11" x14ac:dyDescent="0.25">
      <c r="A93" s="39"/>
      <c r="B93" s="20" t="s">
        <v>13</v>
      </c>
      <c r="C93" s="22">
        <v>291.60000000000002</v>
      </c>
      <c r="D93" s="22">
        <v>321</v>
      </c>
      <c r="E93" s="22">
        <v>340.4</v>
      </c>
      <c r="F93" s="22">
        <v>285.39999999999998</v>
      </c>
      <c r="G93" s="23">
        <v>266.5</v>
      </c>
      <c r="H93" s="22">
        <v>29.4</v>
      </c>
      <c r="I93" s="22">
        <v>19.399999999999999</v>
      </c>
      <c r="J93" s="22">
        <v>-54.9</v>
      </c>
      <c r="K93" s="25">
        <v>-18.899999999999999</v>
      </c>
    </row>
    <row r="94" spans="1:11" x14ac:dyDescent="0.25">
      <c r="B94" s="69" t="s">
        <v>68</v>
      </c>
      <c r="C94" s="47"/>
      <c r="D94" s="47"/>
      <c r="E94" s="47"/>
      <c r="F94" s="47"/>
      <c r="G94" s="48"/>
      <c r="H94" s="47"/>
      <c r="I94" s="47"/>
      <c r="J94" s="47"/>
      <c r="K94" s="50"/>
    </row>
    <row r="95" spans="1:11" ht="17.25" x14ac:dyDescent="0.25">
      <c r="A95">
        <v>42</v>
      </c>
      <c r="B95" s="70" t="s">
        <v>69</v>
      </c>
      <c r="C95" s="47" t="s">
        <v>97</v>
      </c>
      <c r="D95" s="47" t="s">
        <v>97</v>
      </c>
      <c r="E95" s="47" t="s">
        <v>97</v>
      </c>
      <c r="F95" s="47">
        <v>-30.2</v>
      </c>
      <c r="G95" s="48">
        <v>-37.799999999999997</v>
      </c>
      <c r="H95" s="47" t="s">
        <v>97</v>
      </c>
      <c r="I95" s="47" t="s">
        <v>97</v>
      </c>
      <c r="J95" s="47">
        <f>F95</f>
        <v>-30.2</v>
      </c>
      <c r="K95" s="50">
        <v>-7.6</v>
      </c>
    </row>
    <row r="96" spans="1:11" x14ac:dyDescent="0.25">
      <c r="B96" s="33" t="s">
        <v>21</v>
      </c>
      <c r="C96" s="35" t="s">
        <v>97</v>
      </c>
      <c r="D96" s="35" t="s">
        <v>97</v>
      </c>
      <c r="E96" s="35" t="s">
        <v>97</v>
      </c>
      <c r="F96" s="35">
        <v>-30.2</v>
      </c>
      <c r="G96" s="36">
        <v>-37.799999999999997</v>
      </c>
      <c r="H96" s="35" t="s">
        <v>97</v>
      </c>
      <c r="I96" s="35" t="s">
        <v>97</v>
      </c>
      <c r="J96" s="35">
        <f>F96</f>
        <v>-30.2</v>
      </c>
      <c r="K96" s="38">
        <v>-7.6</v>
      </c>
    </row>
    <row r="97" spans="1:11" x14ac:dyDescent="0.25">
      <c r="A97" s="39">
        <v>43</v>
      </c>
      <c r="B97" s="40" t="s">
        <v>70</v>
      </c>
      <c r="C97" s="42">
        <v>193.5</v>
      </c>
      <c r="D97" s="42">
        <v>203.4</v>
      </c>
      <c r="E97" s="42">
        <v>209.7</v>
      </c>
      <c r="F97" s="42">
        <v>203.2</v>
      </c>
      <c r="G97" s="43">
        <v>212.8</v>
      </c>
      <c r="H97" s="42">
        <v>10</v>
      </c>
      <c r="I97" s="42">
        <v>6.3</v>
      </c>
      <c r="J97" s="42">
        <v>-6.5</v>
      </c>
      <c r="K97" s="45">
        <v>9.6</v>
      </c>
    </row>
    <row r="98" spans="1:11" x14ac:dyDescent="0.25">
      <c r="A98" s="39"/>
      <c r="B98" s="20" t="s">
        <v>13</v>
      </c>
      <c r="C98" s="22">
        <v>194.1</v>
      </c>
      <c r="D98" s="22">
        <v>204.3</v>
      </c>
      <c r="E98" s="22">
        <v>212.4</v>
      </c>
      <c r="F98" s="22">
        <v>211.5</v>
      </c>
      <c r="G98" s="23">
        <v>218.3</v>
      </c>
      <c r="H98" s="22">
        <v>10.1</v>
      </c>
      <c r="I98" s="22">
        <v>8.1999999999999993</v>
      </c>
      <c r="J98" s="22">
        <v>-0.9</v>
      </c>
      <c r="K98" s="25">
        <v>6.7</v>
      </c>
    </row>
    <row r="99" spans="1:11" x14ac:dyDescent="0.25">
      <c r="A99">
        <v>44</v>
      </c>
      <c r="B99" s="5" t="s">
        <v>71</v>
      </c>
      <c r="C99" s="47">
        <v>106.8</v>
      </c>
      <c r="D99" s="47">
        <v>113.1</v>
      </c>
      <c r="E99" s="47">
        <v>116.7</v>
      </c>
      <c r="F99" s="47">
        <v>108.1</v>
      </c>
      <c r="G99" s="48">
        <v>110.3</v>
      </c>
      <c r="H99" s="47">
        <v>6.3</v>
      </c>
      <c r="I99" s="47">
        <v>3.6</v>
      </c>
      <c r="J99" s="47">
        <v>-8.6</v>
      </c>
      <c r="K99" s="50">
        <v>2.2999999999999998</v>
      </c>
    </row>
    <row r="100" spans="1:11" x14ac:dyDescent="0.25">
      <c r="B100" s="33" t="s">
        <v>15</v>
      </c>
      <c r="C100" s="35">
        <v>107.5</v>
      </c>
      <c r="D100" s="35">
        <v>113.9</v>
      </c>
      <c r="E100" s="35">
        <v>118.6</v>
      </c>
      <c r="F100" s="35">
        <v>114.6</v>
      </c>
      <c r="G100" s="36">
        <v>116.4</v>
      </c>
      <c r="H100" s="35">
        <v>6.5</v>
      </c>
      <c r="I100" s="35">
        <v>4.5999999999999996</v>
      </c>
      <c r="J100" s="35">
        <v>-4</v>
      </c>
      <c r="K100" s="38">
        <v>1.8</v>
      </c>
    </row>
    <row r="101" spans="1:11" x14ac:dyDescent="0.25">
      <c r="A101" s="39">
        <v>45</v>
      </c>
      <c r="B101" s="40" t="s">
        <v>72</v>
      </c>
      <c r="C101" s="42">
        <v>86.7</v>
      </c>
      <c r="D101" s="42">
        <v>90.3</v>
      </c>
      <c r="E101" s="42">
        <v>93</v>
      </c>
      <c r="F101" s="42">
        <v>95.1</v>
      </c>
      <c r="G101" s="43">
        <v>102.4</v>
      </c>
      <c r="H101" s="42">
        <v>3.7</v>
      </c>
      <c r="I101" s="42">
        <v>2.7</v>
      </c>
      <c r="J101" s="42">
        <v>2.1</v>
      </c>
      <c r="K101" s="45">
        <v>7.3</v>
      </c>
    </row>
    <row r="102" spans="1:11" x14ac:dyDescent="0.25">
      <c r="A102" s="39"/>
      <c r="B102" s="20" t="s">
        <v>15</v>
      </c>
      <c r="C102" s="22">
        <v>86.7</v>
      </c>
      <c r="D102" s="22">
        <v>90.3</v>
      </c>
      <c r="E102" s="22">
        <v>93.9</v>
      </c>
      <c r="F102" s="22">
        <v>96.9</v>
      </c>
      <c r="G102" s="23">
        <v>101.9</v>
      </c>
      <c r="H102" s="22">
        <v>3.7</v>
      </c>
      <c r="I102" s="22">
        <v>3.6</v>
      </c>
      <c r="J102" s="22">
        <v>3.1</v>
      </c>
      <c r="K102" s="25">
        <v>4.9000000000000004</v>
      </c>
    </row>
    <row r="103" spans="1:11" x14ac:dyDescent="0.25">
      <c r="A103" s="26">
        <v>46</v>
      </c>
      <c r="B103" s="27" t="s">
        <v>73</v>
      </c>
      <c r="C103" s="29">
        <v>1073.8</v>
      </c>
      <c r="D103" s="29">
        <v>1180.3</v>
      </c>
      <c r="E103" s="29">
        <v>1446.6</v>
      </c>
      <c r="F103" s="29">
        <v>2992.3</v>
      </c>
      <c r="G103" s="30">
        <v>2243.4</v>
      </c>
      <c r="H103" s="29">
        <v>106.5</v>
      </c>
      <c r="I103" s="29">
        <v>266.3</v>
      </c>
      <c r="J103" s="29">
        <v>1545.7</v>
      </c>
      <c r="K103" s="32">
        <v>-749</v>
      </c>
    </row>
    <row r="104" spans="1:11" ht="15.75" thickBot="1" x14ac:dyDescent="0.3">
      <c r="A104" s="71"/>
      <c r="B104" s="72" t="s">
        <v>11</v>
      </c>
      <c r="C104" s="74">
        <v>1076.4000000000001</v>
      </c>
      <c r="D104" s="74">
        <v>1190.9000000000001</v>
      </c>
      <c r="E104" s="74">
        <v>1237.8</v>
      </c>
      <c r="F104" s="74">
        <v>2887.5</v>
      </c>
      <c r="G104" s="75">
        <v>2281.3000000000002</v>
      </c>
      <c r="H104" s="74">
        <v>114.5</v>
      </c>
      <c r="I104" s="74">
        <v>46.8</v>
      </c>
      <c r="J104" s="74">
        <v>1649.7</v>
      </c>
      <c r="K104" s="76">
        <v>-606.20000000000005</v>
      </c>
    </row>
    <row r="105" spans="1:11" ht="13.9" customHeight="1" x14ac:dyDescent="0.25"/>
    <row r="106" spans="1:11" ht="13.9" customHeight="1" x14ac:dyDescent="0.25">
      <c r="A106" t="s">
        <v>74</v>
      </c>
      <c r="B106" s="77" t="s">
        <v>75</v>
      </c>
    </row>
    <row r="107" spans="1:11" x14ac:dyDescent="0.25">
      <c r="A107" t="s">
        <v>76</v>
      </c>
      <c r="B107" s="78" t="s">
        <v>77</v>
      </c>
    </row>
    <row r="108" spans="1:11" x14ac:dyDescent="0.25">
      <c r="A108" t="s">
        <v>78</v>
      </c>
      <c r="B108" s="78" t="s">
        <v>79</v>
      </c>
    </row>
    <row r="109" spans="1:11" x14ac:dyDescent="0.25">
      <c r="A109" t="s">
        <v>80</v>
      </c>
      <c r="B109" s="78" t="s">
        <v>81</v>
      </c>
    </row>
    <row r="111" spans="1:11" ht="29.45" customHeight="1" x14ac:dyDescent="0.25">
      <c r="A111" s="94" t="s">
        <v>82</v>
      </c>
      <c r="B111" s="94"/>
      <c r="C111" s="94"/>
      <c r="D111" s="94"/>
      <c r="E111" s="94"/>
      <c r="F111" s="94"/>
      <c r="G111" s="94"/>
      <c r="H111" s="94"/>
      <c r="I111" s="94"/>
      <c r="J111" s="94"/>
      <c r="K111" s="94"/>
    </row>
    <row r="112" spans="1:11" ht="43.9" customHeight="1" x14ac:dyDescent="0.25">
      <c r="A112" s="108" t="s">
        <v>83</v>
      </c>
      <c r="B112" s="108"/>
      <c r="C112" s="108"/>
      <c r="D112" s="108"/>
      <c r="E112" s="108"/>
      <c r="F112" s="108"/>
      <c r="G112" s="108"/>
      <c r="H112" s="108"/>
      <c r="I112" s="108"/>
      <c r="J112" s="108"/>
      <c r="K112" s="108"/>
    </row>
    <row r="113" spans="1:11" ht="28.9" customHeight="1" x14ac:dyDescent="0.25">
      <c r="A113" s="105" t="s">
        <v>84</v>
      </c>
      <c r="B113" s="105"/>
      <c r="C113" s="105"/>
      <c r="D113" s="105"/>
      <c r="E113" s="105"/>
      <c r="F113" s="105"/>
      <c r="G113" s="105"/>
      <c r="H113" s="105"/>
      <c r="I113" s="105"/>
      <c r="J113" s="105"/>
      <c r="K113" s="105"/>
    </row>
    <row r="114" spans="1:11" ht="29.25" customHeight="1" x14ac:dyDescent="0.25">
      <c r="A114" s="109" t="s">
        <v>85</v>
      </c>
      <c r="B114" s="109"/>
      <c r="C114" s="109"/>
      <c r="D114" s="109"/>
      <c r="E114" s="109"/>
      <c r="F114" s="109"/>
      <c r="G114" s="109"/>
      <c r="H114" s="109"/>
      <c r="I114" s="109"/>
      <c r="J114" s="109"/>
      <c r="K114" s="109"/>
    </row>
    <row r="115" spans="1:11" ht="45" customHeight="1" x14ac:dyDescent="0.25">
      <c r="A115" s="110" t="s">
        <v>86</v>
      </c>
      <c r="B115" s="110"/>
      <c r="C115" s="110"/>
      <c r="D115" s="110"/>
      <c r="E115" s="110"/>
      <c r="F115" s="110"/>
      <c r="G115" s="110"/>
      <c r="H115" s="110"/>
      <c r="I115" s="110"/>
      <c r="J115" s="110"/>
      <c r="K115" s="110"/>
    </row>
    <row r="116" spans="1:11" ht="30" customHeight="1" x14ac:dyDescent="0.25">
      <c r="A116" s="106" t="s">
        <v>87</v>
      </c>
      <c r="B116" s="106"/>
      <c r="C116" s="106"/>
      <c r="D116" s="106"/>
      <c r="E116" s="106"/>
      <c r="F116" s="106"/>
      <c r="G116" s="106"/>
      <c r="H116" s="106"/>
      <c r="I116" s="106"/>
      <c r="J116" s="106"/>
      <c r="K116" s="106"/>
    </row>
    <row r="117" spans="1:11" ht="30" customHeight="1" x14ac:dyDescent="0.25">
      <c r="A117" s="105" t="s">
        <v>88</v>
      </c>
      <c r="B117" s="105"/>
      <c r="C117" s="105"/>
      <c r="D117" s="105"/>
      <c r="E117" s="105"/>
      <c r="F117" s="105"/>
      <c r="G117" s="105"/>
      <c r="H117" s="105"/>
      <c r="I117" s="105"/>
      <c r="J117" s="105"/>
      <c r="K117" s="105"/>
    </row>
    <row r="118" spans="1:11" ht="42.6" customHeight="1" x14ac:dyDescent="0.25">
      <c r="A118" s="105" t="s">
        <v>89</v>
      </c>
      <c r="B118" s="105"/>
      <c r="C118" s="105"/>
      <c r="D118" s="105"/>
      <c r="E118" s="105"/>
      <c r="F118" s="105"/>
      <c r="G118" s="105"/>
      <c r="H118" s="105"/>
      <c r="I118" s="105"/>
      <c r="J118" s="105"/>
      <c r="K118" s="105"/>
    </row>
    <row r="119" spans="1:11" ht="29.45" customHeight="1" x14ac:dyDescent="0.25">
      <c r="A119" s="106" t="s">
        <v>96</v>
      </c>
      <c r="B119" s="106"/>
      <c r="C119" s="106"/>
      <c r="D119" s="106"/>
      <c r="E119" s="106"/>
      <c r="F119" s="106"/>
      <c r="G119" s="106"/>
      <c r="H119" s="106"/>
      <c r="I119" s="106"/>
      <c r="J119" s="106"/>
      <c r="K119" s="106"/>
    </row>
    <row r="120" spans="1:11" ht="17.25" customHeight="1" x14ac:dyDescent="0.25"/>
    <row r="121" spans="1:11" x14ac:dyDescent="0.25">
      <c r="A121" t="s">
        <v>92</v>
      </c>
    </row>
    <row r="122" spans="1:11" x14ac:dyDescent="0.25">
      <c r="A122" t="s">
        <v>93</v>
      </c>
    </row>
    <row r="123" spans="1:11" x14ac:dyDescent="0.25">
      <c r="A123" s="90"/>
    </row>
    <row r="124" spans="1:11" x14ac:dyDescent="0.25">
      <c r="A124" s="91"/>
    </row>
    <row r="125" spans="1:11" x14ac:dyDescent="0.25">
      <c r="A125" s="92"/>
    </row>
    <row r="129" spans="1:1" x14ac:dyDescent="0.25">
      <c r="A129" s="93"/>
    </row>
    <row r="131" spans="1:1" ht="13.9" customHeight="1" x14ac:dyDescent="0.25"/>
    <row r="132" spans="1:1" ht="6" customHeight="1" x14ac:dyDescent="0.25"/>
    <row r="135" spans="1:1" x14ac:dyDescent="0.25">
      <c r="A135" s="79"/>
    </row>
    <row r="136" spans="1:1" x14ac:dyDescent="0.25">
      <c r="A136" s="79"/>
    </row>
    <row r="137" spans="1:1" x14ac:dyDescent="0.25">
      <c r="A137" s="79"/>
    </row>
  </sheetData>
  <mergeCells count="15">
    <mergeCell ref="A117:K117"/>
    <mergeCell ref="A118:K118"/>
    <mergeCell ref="A119:K119"/>
    <mergeCell ref="A111:K111"/>
    <mergeCell ref="A112:K112"/>
    <mergeCell ref="A113:K113"/>
    <mergeCell ref="A114:K114"/>
    <mergeCell ref="A115:K115"/>
    <mergeCell ref="A116:K116"/>
    <mergeCell ref="H1:K1"/>
    <mergeCell ref="A2:K2"/>
    <mergeCell ref="A3:K3"/>
    <mergeCell ref="A4:J4"/>
    <mergeCell ref="C5:G5"/>
    <mergeCell ref="H5:K5"/>
  </mergeCells>
  <hyperlinks>
    <hyperlink ref="A119:K119" r:id="rId1" display="2. Interest payments due on certain categories of federally-held student loans were initially suspended by the CARES Act. For more information, see &quot;How does the federal response to the COVID-19 pandemic affect BEA's estimate of personal interest payments?&quot;." xr:uid="{FD704B95-D9D9-4874-8CDD-6433905601F3}"/>
    <hyperlink ref="A112:K112" r:id="rId2"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F981525F-87B6-4CFD-ACD1-1D077BAEF446}"/>
    <hyperlink ref="A114"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33E5E517-4811-4B17-90F3-529260BAB5CE}"/>
    <hyperlink ref="A116:K116" r:id="rId4" display="4. Economic impact payments, initially established by the CARES Act, provide direct payments to individuals. For more information, see &quot;How are federal economic impact payments to support individuals during the COVID-19 pandemic recorded in the NIPAs?&quot;." xr:uid="{518563F9-D974-4A07-AB59-AFCC089824FA}"/>
  </hyperlinks>
  <pageMargins left="0.7" right="0.7" top="0.75" bottom="0.75" header="0.3" footer="0.3"/>
  <pageSetup orientation="portrait" horizontalDpi="1200" verticalDpi="1200" r:id="rId5"/>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Annual Update Quarters</vt:lpstr>
      <vt:lpstr>2022 Annual Update Annuals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2022-09-12T13:44:07Z</dcterms:created>
  <dcterms:modified xsi:type="dcterms:W3CDTF">2022-10-05T16:05:14Z</dcterms:modified>
</cp:coreProperties>
</file>